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activeTab="0"/>
  </bookViews>
  <sheets>
    <sheet name="Sheet1" sheetId="1" r:id="rId1"/>
  </sheets>
  <definedNames>
    <definedName name="_xlnm._FilterDatabase" localSheetId="0" hidden="1">'Sheet1'!$A$4:$J$334</definedName>
  </definedNames>
  <calcPr fullCalcOnLoad="1"/>
</workbook>
</file>

<file path=xl/sharedStrings.xml><?xml version="1.0" encoding="utf-8"?>
<sst xmlns="http://schemas.openxmlformats.org/spreadsheetml/2006/main" count="1172" uniqueCount="726">
  <si>
    <t>厦农〔2022〕30号附件2</t>
  </si>
  <si>
    <t xml:space="preserve">2021-2023年厦门市农机购置补贴机具补贴额一览表（2022年修订版）
</t>
  </si>
  <si>
    <t>大类</t>
  </si>
  <si>
    <t>小类</t>
  </si>
  <si>
    <t>品目</t>
  </si>
  <si>
    <t>档次编号</t>
  </si>
  <si>
    <t>档次名称</t>
  </si>
  <si>
    <t>基本配置和参数</t>
  </si>
  <si>
    <t>中央补贴额（元）</t>
  </si>
  <si>
    <t>市级累加补贴额（元）</t>
  </si>
  <si>
    <t>备注</t>
  </si>
  <si>
    <t>通用类/非通用类</t>
  </si>
  <si>
    <t>耕整地机械</t>
  </si>
  <si>
    <t>耕地机械</t>
  </si>
  <si>
    <t>旋耕机</t>
  </si>
  <si>
    <t>单轴1-1.5m旋耕机</t>
  </si>
  <si>
    <t>单轴；1m≤耕幅＜1.5m</t>
  </si>
  <si>
    <t>通用类</t>
  </si>
  <si>
    <t>单轴1.5-2m旋耕机</t>
  </si>
  <si>
    <t>单轴；1.5m≤耕幅＜2m</t>
  </si>
  <si>
    <t>单轴2-2.5m旋耕机</t>
  </si>
  <si>
    <t>单轴；2m≤耕幅＜2.5m</t>
  </si>
  <si>
    <t>单轴2.5m及以上旋耕机</t>
  </si>
  <si>
    <t>单轴；耕幅≥2.5m</t>
  </si>
  <si>
    <t>1.2-2m履带自走式旋耕机</t>
  </si>
  <si>
    <t>型式：履带自走式；1.2m≤耕幅＜2m</t>
  </si>
  <si>
    <t>2m及以上履带自走式旋耕机</t>
  </si>
  <si>
    <t>型式：履带自走式；耕幅≥2m</t>
  </si>
  <si>
    <t>微型耕耘机</t>
  </si>
  <si>
    <t>功率4kW以下微型耕耘机</t>
  </si>
  <si>
    <t>功率＜4kW</t>
  </si>
  <si>
    <t>非通用类</t>
  </si>
  <si>
    <t>功率4kW及以上微型耕耘机</t>
  </si>
  <si>
    <t>功率≥4kW</t>
  </si>
  <si>
    <t>深松机</t>
  </si>
  <si>
    <t>2—3铲凿铲式深松机</t>
  </si>
  <si>
    <t>深松部件2、3个；深松铲结构型式：凿铲式；铲间距≥180mm</t>
  </si>
  <si>
    <t>凿铲式深松机档次的深松铲结构型式既包含凿铲式的单一型式，也包含凿铲式和偏柱式的混合型式，相关产品均可按深松部件和铲间距要求投档</t>
  </si>
  <si>
    <t>4—5铲凿铲式深松机</t>
  </si>
  <si>
    <t>深松部件4、5个；深松铲结构型式：凿铲式；铲间距≥180mm</t>
  </si>
  <si>
    <t>6铲及以上凿铲式深松机</t>
  </si>
  <si>
    <t>深松部件6个及以上；深松铲结构型式：凿铲式；铲间距≥180mm</t>
  </si>
  <si>
    <t>2—3铲偏柱式、全方位式深松机</t>
  </si>
  <si>
    <t>深松部件2、3个；深松铲结构型式：偏柱式或全方位式；铲间距≥330mm</t>
  </si>
  <si>
    <t>4—5铲偏柱式、全方位式深松机</t>
  </si>
  <si>
    <t>深松部件4、5个；深松铲结构型式：偏柱式或全方位式；铲间距≥330mm</t>
  </si>
  <si>
    <t>6铲及以上偏柱式、全方位式深松机</t>
  </si>
  <si>
    <t>深松部件6个及以上；深松铲结构型式：偏柱式或全方位式；铲间距≥330mm</t>
  </si>
  <si>
    <t>挖坑（成穴）机</t>
  </si>
  <si>
    <t>手持式或担架式挖坑机</t>
  </si>
  <si>
    <t>手持式或担架式</t>
  </si>
  <si>
    <t>整地机械</t>
  </si>
  <si>
    <t>起垄机</t>
  </si>
  <si>
    <t>1—2m起垄机</t>
  </si>
  <si>
    <t>1m≤工作幅宽＜2m</t>
  </si>
  <si>
    <t>铺膜机</t>
  </si>
  <si>
    <t>适应垄高35cm以下自走式铺膜机</t>
  </si>
  <si>
    <t>功率≥5.5kW；作业幅宽（或垄间距）≥120cm，适应垄高＜35cm</t>
  </si>
  <si>
    <t>适应垄高35cm及以上自走式铺膜机</t>
  </si>
  <si>
    <t>功率≥5.5kW；作业幅宽（或垄间距）≥120cm；适应垄高≥35cm</t>
  </si>
  <si>
    <t>种植施肥机械</t>
  </si>
  <si>
    <t>种子播前处理和育苗机械设备</t>
  </si>
  <si>
    <t>育秧（苗）播种设备)</t>
  </si>
  <si>
    <t>生产率500盘/h及以上气吸式或针吸式秧盘播种成套设备</t>
  </si>
  <si>
    <t>播种排种器形式：气吸式或针吸式；播种量调节挡位数量：多个；小时生产率≥500盘/h，播种均匀度合格率≥95%；空格（穴）率≤1%；含铺土、播种、覆土、输送功能</t>
  </si>
  <si>
    <t>生产率500盘/h及以上秧盘播种成套设备</t>
  </si>
  <si>
    <t>含铺底土、播种、洒水、覆土功能；
生产率≥500盘/h</t>
  </si>
  <si>
    <t>播种机械（可含施肥功能）</t>
  </si>
  <si>
    <t>条播机</t>
  </si>
  <si>
    <t>6行及以下免耕条播机</t>
  </si>
  <si>
    <t>播种行数≤6行；作业幅宽≥1m</t>
  </si>
  <si>
    <t>7—11行免耕条播机</t>
  </si>
  <si>
    <t>7行≤播种行数≤11行</t>
  </si>
  <si>
    <t>12—18行免耕条播机</t>
  </si>
  <si>
    <t>12行≤播种行数≤18行</t>
  </si>
  <si>
    <t>19—24行免耕条播机</t>
  </si>
  <si>
    <t>19行≤播种行数≤24行</t>
  </si>
  <si>
    <t>25行及以上免耕条播机</t>
  </si>
  <si>
    <t>播种行数≥25行</t>
  </si>
  <si>
    <t>穴播机</t>
  </si>
  <si>
    <t>2—3行穴播机</t>
  </si>
  <si>
    <t>播种行数2、3行</t>
  </si>
  <si>
    <t>4—5行穴播机</t>
  </si>
  <si>
    <t>播种行数4、5行</t>
  </si>
  <si>
    <t>6行及以上穴播机</t>
  </si>
  <si>
    <t>播种行数≥6行</t>
  </si>
  <si>
    <t>2—3行免耕穴播机</t>
  </si>
  <si>
    <t>普通排种器；播种行数2、3行</t>
  </si>
  <si>
    <t>4—5行免耕穴播机</t>
  </si>
  <si>
    <t>普通排种器；播种行数4、5行</t>
  </si>
  <si>
    <t>6行及以上免耕穴播机</t>
  </si>
  <si>
    <t>普通排种器；播种行数≥6行</t>
  </si>
  <si>
    <t>单粒（精密）播种机</t>
  </si>
  <si>
    <t>2—3行小粒种子播种机</t>
  </si>
  <si>
    <t>2行≤工作行数≤3行；漏播指数≤2%；重播指数≤2%</t>
  </si>
  <si>
    <t>2—3行小粒种子播种机（带动力）</t>
  </si>
  <si>
    <t>2行≤工作行数≤3行；漏播指数≤2%；重播指数≤2%；带动力</t>
  </si>
  <si>
    <t>4行及以上小粒种子播种机</t>
  </si>
  <si>
    <t>工作行数≥4行；漏播指数≤2%；重播指数≤2%</t>
  </si>
  <si>
    <t>4行及以上小粒种子播种机（带动力）</t>
  </si>
  <si>
    <t>工作行数≥4行；漏播指数≤2%；重播指数≤2%；带动力</t>
  </si>
  <si>
    <t>2—3行免耕精量播种机</t>
  </si>
  <si>
    <t>精量排种器；播种行数2、3行</t>
  </si>
  <si>
    <t>精量排种器包括气力式和达到精量要求的指夹式，其他列为普通型式。</t>
  </si>
  <si>
    <t>4—5行免耕精量播种机</t>
  </si>
  <si>
    <t>精量排种器；播种行数4、5行</t>
  </si>
  <si>
    <t>6行及以上免耕精量播种机</t>
  </si>
  <si>
    <t>精量排种器；播种行数≥6行</t>
  </si>
  <si>
    <t>2—3行机械式精量播种机</t>
  </si>
  <si>
    <t>结构型式：机械式；播种行数2、3行</t>
  </si>
  <si>
    <t>4—5行机械式精量播种机</t>
  </si>
  <si>
    <t>结构型式：机械式；播种行数4、5行</t>
  </si>
  <si>
    <t>6—10行机械式精量播种机</t>
  </si>
  <si>
    <t>结构型式：机械式；6行≤播种行数
≤10行</t>
  </si>
  <si>
    <t>11行及以上机械式精量播种机</t>
  </si>
  <si>
    <t>结构型式：机械式；播种行数≥11行</t>
  </si>
  <si>
    <t>2—3行气力式精量播种机</t>
  </si>
  <si>
    <t>结构型式：气力式；播种行数2、3行</t>
  </si>
  <si>
    <t>4—5行气力式精量播种机</t>
  </si>
  <si>
    <t>结构型式：气力式；播种行数4、5行</t>
  </si>
  <si>
    <t>6—10行气力式精量播种机</t>
  </si>
  <si>
    <t>结构型式：气力式；6行≤播种行数
≤10行</t>
  </si>
  <si>
    <t>11行及以上气力式精量播种机</t>
  </si>
  <si>
    <t>结构型式：气力式；播种行数≥11行</t>
  </si>
  <si>
    <t>栽植机械</t>
  </si>
  <si>
    <t>插秧机</t>
  </si>
  <si>
    <t>4行手扶步进式水稻插秧机</t>
  </si>
  <si>
    <t>手扶步进式；4行</t>
  </si>
  <si>
    <t>6行及以上手扶步进式水稻插秧机</t>
  </si>
  <si>
    <t>手扶步进式；6行及以上</t>
  </si>
  <si>
    <t>6行及以上独轮乘坐式水稻插秧机</t>
  </si>
  <si>
    <t>独轮乘坐式；6行及以上</t>
  </si>
  <si>
    <t>4-5行四轮乘坐式水稻插秧机</t>
  </si>
  <si>
    <t>四轮乘坐式；4、5行</t>
  </si>
  <si>
    <t>6-7行四轮乘坐式水稻插秧机</t>
  </si>
  <si>
    <t>四轮乘坐式；6、7行</t>
  </si>
  <si>
    <t>8行及以上四轮乘坐式水稻插秧机</t>
  </si>
  <si>
    <t>四轮乘坐式；8行及以上</t>
  </si>
  <si>
    <t>施肥机械</t>
  </si>
  <si>
    <t>侧深施肥装置</t>
  </si>
  <si>
    <t>6行及以上气吹式侧深施肥装置</t>
  </si>
  <si>
    <t>工作行数≥6行；肥料排出方式：气吹式；定位、定量深施；具备插秧施肥同步控制装置、施肥量调节装置、漏施堵塞报警装置；与水稻插秧机、水稻直播机、履带自走式旋耕机、拖拉机等配套同步作业</t>
  </si>
  <si>
    <t>6行及以上电控螺旋式侧深施肥装置</t>
  </si>
  <si>
    <t>工作行数≥6行；肥料排出方式：电控螺旋式；定位、定量深施；具备插秧施肥同步控制装置、施肥量调节装置、漏施堵塞报警装置；与水稻插秧机、水稻直播机、履带自走式旋耕机、拖拉机等配套同步作业</t>
  </si>
  <si>
    <t>田间管理机械</t>
  </si>
  <si>
    <t>中耕机械</t>
  </si>
  <si>
    <t>中耕机</t>
  </si>
  <si>
    <t>功率3.5kW以下培土机</t>
  </si>
  <si>
    <t>功率＜3.5kW</t>
  </si>
  <si>
    <t>功率3.5kW及以上培土机（汽油机）</t>
  </si>
  <si>
    <t>汽油机、功率≥3.5kW</t>
  </si>
  <si>
    <t>功率3.5kW及以上培土机（柴油机）</t>
  </si>
  <si>
    <t>柴油机（排放标准国三及以上）、功率≥3.5kW</t>
  </si>
  <si>
    <t>田园管理机</t>
  </si>
  <si>
    <t>功率4kW以下田园管理机</t>
  </si>
  <si>
    <t>配套机具≥2种；功率＜4kW</t>
  </si>
  <si>
    <t>功率4kW及以上田园管理机</t>
  </si>
  <si>
    <t>配套机具≥2种；功率≥4kW</t>
  </si>
  <si>
    <t>植保机械</t>
  </si>
  <si>
    <t>喷雾机</t>
  </si>
  <si>
    <t>功率3kW以下动力喷雾机</t>
  </si>
  <si>
    <t>功率＜3kW</t>
  </si>
  <si>
    <t>功率3kW及以上动力喷雾机</t>
  </si>
  <si>
    <t>功率≥3kW</t>
  </si>
  <si>
    <t>4—12m悬挂式喷杆喷雾机</t>
  </si>
  <si>
    <t>4m≤喷杆长度＜12m；药箱≥400L；型式：悬挂式</t>
  </si>
  <si>
    <t>12—18m悬挂式喷杆喷雾机</t>
  </si>
  <si>
    <t>12m≤喷杆长度＜18m；药箱≥600L；型式：悬挂式</t>
  </si>
  <si>
    <t>18m及以上悬挂式喷杆喷雾机</t>
  </si>
  <si>
    <t>喷杆长度≥18m；药箱≥800L；型式：悬挂式</t>
  </si>
  <si>
    <t>18m及以上牵引式喷杆喷雾机</t>
  </si>
  <si>
    <t>喷杆长度≥18m；药箱≥2000L；型式：牵引式</t>
  </si>
  <si>
    <t>11—18马力自走式四轮转向喷杆喷雾机</t>
  </si>
  <si>
    <t>11马力＜功率＜18马力；药箱≥200L；喷杆长度≥8m；离地间隙≥0.8m；型式：自走式；四轮驱动；四轮转向</t>
  </si>
  <si>
    <t>18—50马力自走式四轮转向喷杆喷雾机</t>
  </si>
  <si>
    <t>18马力≤功率＜50马力；药箱≥400L；喷杆长度≥8m；离地间隙≥0.8m；型式：自走式；四轮驱动；四轮转向</t>
  </si>
  <si>
    <t>50—100马力自走式四轮转向喷杆喷雾机</t>
  </si>
  <si>
    <t>50马力≤功率＜100马力；药箱≥700L；喷杆长度≥10m；离地间隙≥0.8m；型式：自走式；四轮驱动；四轮转向</t>
  </si>
  <si>
    <t>100马力及以上自走式四轮转向喷杆喷雾机</t>
  </si>
  <si>
    <t>功率≥100马力；药箱≥1000L；喷杆长度≥20m；离地间隙≥0.8m；型式：自走式；四轮驱动；四轮转向</t>
  </si>
  <si>
    <t>3≤行走功率＜6马力，喷幅≥20m，自走式风送喷雾机</t>
  </si>
  <si>
    <t>3≤行走功率＜6马力；四轮驱动自走式或履带自走式；药箱容积≥300L；喷幅≥20m</t>
  </si>
  <si>
    <t>6≤行走功率＜12马力，喷幅≥20m，自走式风送喷雾机</t>
  </si>
  <si>
    <t>6≤行走功率＜12马力；四轮驱动自走式或履带自走式；药箱容积≥300L；喷幅≥20m</t>
  </si>
  <si>
    <t>12≤行走功率＜18马力，喷幅≥30m，自走式风送喷雾机</t>
  </si>
  <si>
    <t>12≤行走功率＜18马力；四轮驱动自走式或履带自走式；药箱容积≥300L；喷幅≥30m</t>
  </si>
  <si>
    <t>行走功率≥18马力，喷幅≥35m，300L≤药箱容积＜800L，自走式风送喷雾机</t>
  </si>
  <si>
    <t>行走功率≥18马力；四轮驱动自走式或履带自走式；300L≤药箱容积＜800L；喷幅≥35m</t>
  </si>
  <si>
    <t>行走功率≥18马力，喷幅≥35m，药箱容积≥800L，自走式风送喷雾机</t>
  </si>
  <si>
    <t>行走功率≥18马力；四轮驱动自走式或履带自走式；药箱容积≥800L；喷幅≥35m</t>
  </si>
  <si>
    <t>电动遥控自走式风送喷雾机</t>
  </si>
  <si>
    <t>远程遥控；自走式；行走电机功率≥2马力；药箱容积≥120L；水平射程或喷幅≥13m；配备摄像头；带显示屏的遥控装置；锂电池容量≥2000V·A·H；锂电池、充电器通过市场监管部门批准检验机构的检验；锂电池生产企业与保险公司合作承保第三者责任险有关协议或合同等材料</t>
  </si>
  <si>
    <t>植保无人驾驶航空器</t>
  </si>
  <si>
    <t>10—20L多旋翼植保无人驾驶航空器</t>
  </si>
  <si>
    <t>10L≤药液箱额定容量＜20L；多旋翼；电动、油动、油电混动；电动须配置智能电池系统，含智能电池2组及以上；具有避障系统；具有RTK的高精度卫星导航定位系统；具有电子围栏</t>
  </si>
  <si>
    <t>1.多旋翼植保无人驾驶航空器是由两个以上旋翼（含两个）组成，并通过多个旋翼在空气中旋转产生升力和拉力实现飞行并进行施药作业的无人飞机。
2.智能电池系统由智能电池和智能电池充电器组成，具备过充保护、过放保护、短路保护和充放电使用次数显示等功能。
3.避障系统是指通过雷达或多目视觉等传感器主动检测障碍物并能实时归避的系统，通常有前避障、前后避障或绕障，不含使用航线规划绕障</t>
  </si>
  <si>
    <t>20—30L多旋翼植保无人驾驶航空器</t>
  </si>
  <si>
    <t>20L≤药液箱额定容量＜30L；多旋翼；电动、油动、油电混动；电动须配置智能电池系统，含智能电池2组及以上；具有避障系统；具有RTK的高精度卫星导航定位系统；具有电子围栏</t>
  </si>
  <si>
    <t>30L及以上多旋翼植保无人驾驶航空器</t>
  </si>
  <si>
    <t>药液箱额定容量≥30L；多旋翼；电动、油动、油电混动；电动须配置智能电池系统，含智能电池2组及以上；具有避障系统；具有RTK的高精度卫星导航定位系统；具有电子围栏</t>
  </si>
  <si>
    <t>15L—25L单旋翼植保无人驾驶航空器</t>
  </si>
  <si>
    <t>15L≤药液箱额定容量＜25L；单旋翼；电动、油动、油电混动；电动须配置智能电池系统，含智能电池2组及以上；具有避障系统；具有RTK的高精度卫星导航定位系统；具有电子围栏</t>
  </si>
  <si>
    <t>25L及以上单旋翼植保无人驾驶航空器</t>
  </si>
  <si>
    <t>药液箱额定容量≥25L；单旋翼；电动、油动、油电混动；电动须配置智能电池系统，含智能电池2组及以上；具有避障系统；具有RTK的高精度卫星导航定位系统；具有电子围栏</t>
  </si>
  <si>
    <t>修剪防护管理机械</t>
  </si>
  <si>
    <t>修剪机</t>
  </si>
  <si>
    <t>单人手提式茶树修剪机</t>
  </si>
  <si>
    <t>自带动力；单人操作；作业幅宽＜1m</t>
  </si>
  <si>
    <t>双人茶树修剪机</t>
  </si>
  <si>
    <t>自带动力；双人操作；作业幅宽≥1m</t>
  </si>
  <si>
    <t>电动果树修剪机（电池容量≥40V·A·h；剪切直径≥25mm）</t>
  </si>
  <si>
    <t>锂电池容量≥40V·A·H；剪切直径≥25mm。锂电池、充电器通过市场监管部门批准检验机构的检验；锂电池生产企业与保险公司合作承保第三者责任险有关协议或合同等材料</t>
  </si>
  <si>
    <t>电动果树修剪机（电池容量≥100V·A·h；剪切直径≥25mm）</t>
  </si>
  <si>
    <t>锂电池容量≥100V·A·H；剪切直径≥25mm。锂电池、充电器通过市场监管部门批准检验机构的检验；锂电池生产企业与保险公司合作承保第三者责任险有关协议或合同等材料</t>
  </si>
  <si>
    <t>电动果树修剪机（电池容量≥100V·A·h；剪切直径≥40mm）</t>
  </si>
  <si>
    <t>锂电池容量≥100V·A·H；剪切直径≥40mm。锂电池、充电器通过市场监管部门批准检验机构的检验；锂电池生产企业与保险公司合作承保第三者责任险有关协议或合同等材料</t>
  </si>
  <si>
    <t>电动果树修剪机（电池容量≥200V·A·h；剪切直径≥40mm）</t>
  </si>
  <si>
    <t>锂电池容量≥200V·A·H；剪切直径≥40mm。锂电池、充电器通过市场监管部门批准检验机构的检验；锂电池生产企业与保险公司合作承保第三者责任险有关协议或合同等材料</t>
  </si>
  <si>
    <t>灌溉机械</t>
  </si>
  <si>
    <t>微灌设备</t>
  </si>
  <si>
    <t>微喷灌设备</t>
  </si>
  <si>
    <t>灌水器：微喷头或微喷带；管材干管最大许用工作压力≥600kPa；管材支管最大许用工作压力≥600kPa</t>
  </si>
  <si>
    <t>120元/亩</t>
  </si>
  <si>
    <t>60元/亩</t>
  </si>
  <si>
    <t>滴灌设备</t>
  </si>
  <si>
    <t>灌水器：滴头、滴灌管或滴灌带；管材干管最大许用工作压力≥600kPa；管材支管最大许用工作压力≥600kPa</t>
  </si>
  <si>
    <t>55元/百米</t>
  </si>
  <si>
    <t>27元/百米</t>
  </si>
  <si>
    <t>灌溉首部</t>
  </si>
  <si>
    <r>
      <t>流量80m</t>
    </r>
    <r>
      <rPr>
        <sz val="10"/>
        <rFont val="宋体"/>
        <family val="0"/>
      </rPr>
      <t>³</t>
    </r>
    <r>
      <rPr>
        <sz val="10"/>
        <rFont val="仿宋_GB2312"/>
        <family val="3"/>
      </rPr>
      <t>/h以上灌溉首部</t>
    </r>
  </si>
  <si>
    <r>
      <t>流量≥80m</t>
    </r>
    <r>
      <rPr>
        <sz val="10"/>
        <rFont val="宋体"/>
        <family val="0"/>
      </rPr>
      <t>³</t>
    </r>
    <r>
      <rPr>
        <sz val="10"/>
        <rFont val="仿宋_GB2312"/>
        <family val="3"/>
      </rPr>
      <t>/h；灌溉水增压设备；过滤设备；水质软化设备；灌溉施肥一体化设备；营养液消毒设备</t>
    </r>
  </si>
  <si>
    <t>收获机械</t>
  </si>
  <si>
    <t>粮食作物收获机械</t>
  </si>
  <si>
    <t>脱粒机</t>
  </si>
  <si>
    <t>生产率300kg/h及以上稻麦脱粒机</t>
  </si>
  <si>
    <t>生产率≥300kg/h</t>
  </si>
  <si>
    <t>动力选配</t>
  </si>
  <si>
    <t>谷物联合收割机</t>
  </si>
  <si>
    <t>0.6—1kg/s自走履带式谷物联合收割机（全喂入），包含1—1.5kg/s自走履带式水稻联合收割机（全喂入）</t>
  </si>
  <si>
    <t>0.6kg/s≤喂入量＜1kg/s，1kg/s≤水稻机喂入量＜1.5kg/s；自走履带式；喂入方式：全喂入</t>
  </si>
  <si>
    <t>1—1.5kg/s自走履带式谷物联合收割机（全喂入），包含1.5—2.1kg/s自走履带式水稻联合收割机（全喂入）</t>
  </si>
  <si>
    <t>1kg/s≤喂入量＜1.5kg/s，1.5kg/s≤水稻机喂入量＜2.1kg/s；自走履带式；喂入方式：全喂入</t>
  </si>
  <si>
    <t>1.5—2.1kg/s自走履带式谷物联合收割机（全喂入），包含2.1—3kg/s自走履带式水稻联合收割机（全喂入）</t>
  </si>
  <si>
    <t>1.5kg/s≤喂入量＜2.1kg/s，2.1kg/s≤水稻机喂入量＜3kg/s；自走履带式；喂入方式：全喂入</t>
  </si>
  <si>
    <t>2.1—3kg/s自走履带式谷物联合收割机（全喂入），包含3—4kg/s自走履带式水稻联合收割机（全喂入）</t>
  </si>
  <si>
    <t>2.1kg/s≤喂入量＜3kg/s，3kg/s≤水稻机喂入量＜4kg/s；自走履带式；喂入方式：全喂入</t>
  </si>
  <si>
    <t>3—4kg/s自走履带式谷物联合收割机（全喂入），包含4kg/s及以上自走履带式水稻联合收割机（全喂入）</t>
  </si>
  <si>
    <t>3kg/s≤喂入量＜4kg/s，水稻机喂入量≥4kg/s；自走履带式；喂入方式：全喂入</t>
  </si>
  <si>
    <t>4kg/s及以上自走履带式谷物联合收割机（全喂入）</t>
  </si>
  <si>
    <t>喂入量≥4kg/s；自走履带式；喂入方式：全喂入</t>
  </si>
  <si>
    <t>3行35马力及以上半喂入联合收割机</t>
  </si>
  <si>
    <t>收获行数：3行；喂入方式：半喂入；功率≥35马力</t>
  </si>
  <si>
    <t>4行及以上35马力及以上半喂入联合收割机</t>
  </si>
  <si>
    <t>收获行数≥4行；喂入方式：半喂入；功率≥35马力</t>
  </si>
  <si>
    <t>薯类收获机</t>
  </si>
  <si>
    <t>0.7—1m分段式薯类收获机</t>
  </si>
  <si>
    <t>分段收获；0.7m≤作业幅宽＜1m</t>
  </si>
  <si>
    <t>1m及以上分段式薯类收获机</t>
  </si>
  <si>
    <t>分段收获；作业幅宽≥1m</t>
  </si>
  <si>
    <t>果菜茶烟草药收获机械</t>
  </si>
  <si>
    <t>叶类采收机</t>
  </si>
  <si>
    <t>单人采茶机</t>
  </si>
  <si>
    <t>单人操作</t>
  </si>
  <si>
    <t>电动采茶机</t>
  </si>
  <si>
    <t>锂电池容量≥240V·A·H；切割宽度≥0.3m。锂电池、充电器通过市场监管部门批准检验机构的检验；锂电池生产企业与保险公司合作承保第三者责任险有关协议或合同等材料</t>
  </si>
  <si>
    <t>双人采茶机（切割宽度≥0.8m；功率≥1kW）</t>
  </si>
  <si>
    <t>切割宽度≥0.8m；功率≥1kW</t>
  </si>
  <si>
    <t>油料作物收获机械</t>
  </si>
  <si>
    <t>油菜籽收获机</t>
  </si>
  <si>
    <t>0.6—1kg/s自走履带式油菜籽收获机</t>
  </si>
  <si>
    <t>0.6kg/s≤喂入量＜1kg/s；自走履带式</t>
  </si>
  <si>
    <t>1—1.5kg/s自走履带式油菜籽收获机</t>
  </si>
  <si>
    <t>1kg/s≤喂入量＜1.5kg/s；自走履带式</t>
  </si>
  <si>
    <t>1.5—2.1kg/s自走履带式油菜籽收获机</t>
  </si>
  <si>
    <t>1.5kg/s≤喂入量＜2.1kg/s；自走履带式</t>
  </si>
  <si>
    <t>2.1—3kg/s自走履带式油菜籽收获机</t>
  </si>
  <si>
    <t>2.1kg/s≤喂入量＜3kg/s；自走履带式</t>
  </si>
  <si>
    <t>3—4kg/s自走履带式油菜籽收获机</t>
  </si>
  <si>
    <t>3kg/s≤喂入量＜4kg/s；自走履带式</t>
  </si>
  <si>
    <t>4kg/s及以上自走履带式油菜籽收获机</t>
  </si>
  <si>
    <t>喂入量≥4kg/s；自走履带式</t>
  </si>
  <si>
    <t>秸秆收集处理机械</t>
  </si>
  <si>
    <t>秸秆粉碎还田机</t>
  </si>
  <si>
    <t>1—1.5m秸秆粉碎还田机</t>
  </si>
  <si>
    <t>1m≤作业幅宽＜1.5m</t>
  </si>
  <si>
    <t>1.5—2m秸秆粉碎还田机</t>
  </si>
  <si>
    <t>1.5m≤作业幅宽＜2m</t>
  </si>
  <si>
    <t>2—2.5m秸秆粉碎还田机</t>
  </si>
  <si>
    <t>2m≤作业幅宽＜2.5m</t>
  </si>
  <si>
    <t>2.5m及以上秸秆粉碎还田机</t>
  </si>
  <si>
    <t>作业幅宽≥2.5m</t>
  </si>
  <si>
    <t>设施种植机械</t>
  </si>
  <si>
    <t>食用菌生产设备</t>
  </si>
  <si>
    <t>菌料装瓶（袋）机</t>
  </si>
  <si>
    <r>
      <t>生产率2.3m</t>
    </r>
    <r>
      <rPr>
        <sz val="10"/>
        <rFont val="宋体"/>
        <family val="0"/>
      </rPr>
      <t>³</t>
    </r>
    <r>
      <rPr>
        <sz val="10"/>
        <rFont val="仿宋_GB2312"/>
        <family val="3"/>
      </rPr>
      <t>/h及以上食用菌料自动装袋机</t>
    </r>
  </si>
  <si>
    <r>
      <t>自动套袋、装袋、扎口；生产率≥2.3m</t>
    </r>
    <r>
      <rPr>
        <sz val="10"/>
        <rFont val="宋体"/>
        <family val="0"/>
      </rPr>
      <t>³</t>
    </r>
    <r>
      <rPr>
        <sz val="10"/>
        <rFont val="仿宋_GB2312"/>
        <family val="3"/>
      </rPr>
      <t>/h</t>
    </r>
  </si>
  <si>
    <r>
      <t>生产率2.3m</t>
    </r>
    <r>
      <rPr>
        <sz val="10"/>
        <rFont val="宋体"/>
        <family val="0"/>
      </rPr>
      <t>³</t>
    </r>
    <r>
      <rPr>
        <sz val="10"/>
        <rFont val="仿宋_GB2312"/>
        <family val="3"/>
      </rPr>
      <t>/h及以上食用菌料全自动装袋机（含贴胶功能）</t>
    </r>
  </si>
  <si>
    <r>
      <t>自动制袋、套袋（或双套袋）、立式（或卧式）装袋、扎口、打孔、贴胶，生产率≥2.3m</t>
    </r>
    <r>
      <rPr>
        <sz val="10"/>
        <rFont val="宋体"/>
        <family val="0"/>
      </rPr>
      <t>³</t>
    </r>
    <r>
      <rPr>
        <sz val="10"/>
        <rFont val="仿宋_GB2312"/>
        <family val="3"/>
      </rPr>
      <t>/h</t>
    </r>
  </si>
  <si>
    <r>
      <t>生产率2.3m</t>
    </r>
    <r>
      <rPr>
        <sz val="10"/>
        <rFont val="宋体"/>
        <family val="0"/>
      </rPr>
      <t>³</t>
    </r>
    <r>
      <rPr>
        <sz val="10"/>
        <rFont val="仿宋_GB2312"/>
        <family val="3"/>
      </rPr>
      <t>/h及以上食用菌料全自动装袋机（含套环压盖功能）</t>
    </r>
  </si>
  <si>
    <r>
      <t>自动制袋、套袋（或双套袋）、立式（或卧式）装袋、扎口、打孔、套环压盖、装框；生产率≥2.3m</t>
    </r>
    <r>
      <rPr>
        <sz val="10"/>
        <rFont val="宋体"/>
        <family val="0"/>
      </rPr>
      <t>³</t>
    </r>
    <r>
      <rPr>
        <sz val="10"/>
        <rFont val="仿宋_GB2312"/>
        <family val="3"/>
      </rPr>
      <t>/h</t>
    </r>
  </si>
  <si>
    <t>田间监测及作业监控设备</t>
  </si>
  <si>
    <t>田间作业监控设备</t>
  </si>
  <si>
    <t>辅助驾驶（系统）设备）</t>
  </si>
  <si>
    <t>农机作业监测终端</t>
  </si>
  <si>
    <t>北斗卫星定位功能，定位数据采样间隔≤2s，水平定位精度≤3m，测速精度≤0.2m/s；作业面积计量精度≥97%；无线网络通信模块；支持-15℃—70℃的工作环境；防护等级≥IP65，主机部分需有防水罩；经过振动、冲击试验，试验结果须符合《农机深松作业远程监测系统技术要求》（T/CAMA 1-2017）要求；摄像头分辨率高于640x480；具备“断点续传、盲区补传”功能</t>
  </si>
  <si>
    <t>饲料（草）收获加工运输设备</t>
  </si>
  <si>
    <t>饲料（草）收获机械</t>
  </si>
  <si>
    <t>打（压）捆机</t>
  </si>
  <si>
    <t>压缩室截面积（宽×高）0.102m2及以上方捆捡拾压捆机</t>
  </si>
  <si>
    <t>方捆；压缩室截面积（宽×高）≥0.102m2；打结器数量≥2个；捡拾宽度≥0.7m</t>
  </si>
  <si>
    <t>压缩室截面积（宽×高）0.1344m2及以上方捆捡拾压捆机</t>
  </si>
  <si>
    <t>方捆；压缩室截面积（宽×高）≥0.1344m2；打结器数量≥2个；捡拾宽度≥1.2m</t>
  </si>
  <si>
    <t>压缩室截面积（宽×高）0.154m2及以上方捆捡拾压捆机</t>
  </si>
  <si>
    <t>方捆；压缩室截面积（宽×高）≥0.154m2；打结器数量≥2个；捡拾宽度≥1.7m</t>
  </si>
  <si>
    <t>压缩室截面积（宽×高）0.162m2及以上方捆捡拾压捆机</t>
  </si>
  <si>
    <t>方捆；压缩室截面积（宽×高）≥0.162m2；打结器数量≥2个；捡拾宽度≥2.2m</t>
  </si>
  <si>
    <t>压缩室截面积（宽×高）0.1998m2及以上方捆捡拾压捆机（3个及以上打结器）</t>
  </si>
  <si>
    <t>方捆；压缩室截面积（宽×高）≥0.1998m2；打结器数量≥3个；捡拾宽度≥2.2m</t>
  </si>
  <si>
    <t>压缩室直径0.5m及以上圆捆捡拾压捆机</t>
  </si>
  <si>
    <t>圆捆；压缩室直径≥0.5m；压缩室宽度≥0.7m；捡拾宽度≥0.7m</t>
  </si>
  <si>
    <t>压缩室直径0.8m及以上圆捆捡拾压捆机</t>
  </si>
  <si>
    <t>圆捆；压缩室直径≥0.8m；压缩室宽度≥0.8m；捡拾宽度≥1.2m</t>
  </si>
  <si>
    <t>压缩室直径1m及以上圆捆捡拾压捆机</t>
  </si>
  <si>
    <t>圆捆；压缩室直径≥1m；压缩室宽度≥1m；捡拾宽度≥1.7m</t>
  </si>
  <si>
    <t>压缩室直径1.2m及以上圆捆捡拾压捆机</t>
  </si>
  <si>
    <t>圆捆；压缩室直径≥1.2m；压缩室宽度≥1.2m；捡拾宽度≥2.2m</t>
  </si>
  <si>
    <t>压缩室直径0.52m及以上圆捆压捆机</t>
  </si>
  <si>
    <t>圆捆；压缩室直径≥0.52m；压缩室宽度≥0.52m；功率≥4kW</t>
  </si>
  <si>
    <t>压缩室截面积（宽×高）0.081m2及以上方捆压捆机</t>
  </si>
  <si>
    <t>方捆；压缩室截面积（宽×高）≥0.081m2；7.5kW≤功率＜15kW</t>
  </si>
  <si>
    <t>压缩室截面积（宽×高）0.105m2及以上方捆压捆机</t>
  </si>
  <si>
    <t>方捆；压缩室截面积（宽×高）≥0.105m2；功率≥15kW</t>
  </si>
  <si>
    <t>压缩室截面积（宽×高）0.0936m2及以上无打结器自动套袋方捆捡拾压捆机</t>
  </si>
  <si>
    <t>方捆；压缩室截面积（宽×高）≥0.0936m2；捡拾宽度≥1.7m；自动套袋</t>
  </si>
  <si>
    <t>压缩室截面积（宽×高）0.1344m2及以上无打结器自动套袋方捆捡拾压捆机</t>
  </si>
  <si>
    <t>方捆；压缩室截面积（宽×高）≥0.1344m2；捡拾宽度≥2.2m；自动套袋</t>
  </si>
  <si>
    <t>压缩室直径1m及以上带割台自走式圆捆打捆机</t>
  </si>
  <si>
    <t>圆捆；自走式；捡拾宽度≥1.7m；压缩室直径≥1m；压缩室宽度≥0.85m；捡拾器结构型式：圆盘式割台</t>
  </si>
  <si>
    <t>工作部件和行走装置由自带发动机驱动，并且在行走过程中利用自带收获或捡拾台等部件对作物连续完成收获、打捆作业过程的机械。</t>
  </si>
  <si>
    <t>青（黄）饲料收获机</t>
  </si>
  <si>
    <t>0.9—1.1m悬挂单圆盘式青饲料收获机</t>
  </si>
  <si>
    <t>悬挂单圆盘式；0.9m≤割幅＜1.1m</t>
  </si>
  <si>
    <t>1.1m及以上悬挂单圆盘式青饲料收获机</t>
  </si>
  <si>
    <t>悬挂单圆盘式；割幅≥1.1m</t>
  </si>
  <si>
    <t>0.9—1.1m悬挂双圆盘式青饲料收获机</t>
  </si>
  <si>
    <t>悬挂双圆盘式；0.9m≤割幅＜1.1m</t>
  </si>
  <si>
    <t>1.1—2.1m悬挂双圆盘式青饲料收获机</t>
  </si>
  <si>
    <t>悬挂双圆盘式；1.1m≤割幅＜2.1m</t>
  </si>
  <si>
    <t>2.1—2.2m悬挂双圆盘式青饲料收获机</t>
  </si>
  <si>
    <t>悬挂双圆盘式；2.1m≤割幅＜2.2m</t>
  </si>
  <si>
    <t>2.2m及以上悬挂双圆盘式青饲料收获机</t>
  </si>
  <si>
    <t>悬挂双圆盘式；割幅≥2.2m</t>
  </si>
  <si>
    <t>1.6—1.9m悬挂其他式青饲料收获机</t>
  </si>
  <si>
    <t>悬挂其他式；1.6m≤割幅＜1.9m</t>
  </si>
  <si>
    <t>割台切割器型式不包含甩刀（锤爪）式。</t>
  </si>
  <si>
    <t>1.9—2.2m悬挂其他式青饲料收获机</t>
  </si>
  <si>
    <t>悬挂其他式；1.9m≤割幅＜2.2m</t>
  </si>
  <si>
    <t>2.2m及以上悬挂其他式青饲料收获机</t>
  </si>
  <si>
    <t>悬挂其他式；割幅≥2.2m</t>
  </si>
  <si>
    <t>1.1m及以上牵引式青饲料收获机</t>
  </si>
  <si>
    <t>牵引式；割幅≥1.1m</t>
  </si>
  <si>
    <t>2—2.6m自走圆盘式青饲料收获机</t>
  </si>
  <si>
    <t>自走圆盘式；2m≤割幅＜2.6m；籽粒破碎机构：无或非对辊式；配套发动机功率≥110kW</t>
  </si>
  <si>
    <t>2—2.6m自走圆盘式青饲料收获机，带对辊式籽粒破碎机构</t>
  </si>
  <si>
    <t>自走圆盘式；2m≤割幅＜2.6m；籽粒破碎机构：对辊式；配套发动机功率≥115kW</t>
  </si>
  <si>
    <t>2.6m及以上自走圆盘式青饲料收获机</t>
  </si>
  <si>
    <t>自走圆盘式；割幅≥2.6m；籽粒破碎机构：无或非对辊式；配套发动机功率≥130kW</t>
  </si>
  <si>
    <t>2.6m及以上自走圆盘式青饲料收获机，带对辊式籽粒破碎机构</t>
  </si>
  <si>
    <t>自走圆盘式；割幅≥2.6m；籽粒破碎机构：对辊式；配套发动机功率≥150kW</t>
  </si>
  <si>
    <t>1.8—2.2m自走其他式青饲料收获机</t>
  </si>
  <si>
    <t>自走其他式；1.8m≤割幅＜2.2m；籽粒破碎机构：无或非对辊式；配套发动机功率≥90kW</t>
  </si>
  <si>
    <t>1.8—2.2m自走其他式青饲料收获机，带对辊式籽粒破碎机构</t>
  </si>
  <si>
    <t>自走其他式；1.8m≤割幅＜2.2m；籽粒破碎机构：对辊式；配套发动机功率≥105kW</t>
  </si>
  <si>
    <t>2.2—2.6m自走其他式青饲料收获机</t>
  </si>
  <si>
    <t>自走其他式；2.2m≤割幅＜2.6m；籽粒破碎机构：无或非对辊式；配套发动机功率≥115kW</t>
  </si>
  <si>
    <t>2.2—2.6m自走其他式青饲料收获机，带对辊式籽粒破碎机构</t>
  </si>
  <si>
    <t>自走其他式；2.2m≤割幅＜2.6m；籽粒破碎机构：对辊式；配套发动机功率≥115kW</t>
  </si>
  <si>
    <t>2.6—2.9m自走其他式青饲料收获机</t>
  </si>
  <si>
    <t>自走其他式；2.6m≤割幅＜2.9m；籽粒破碎机构：无或非对辊式；配套发动机功率≥150kW</t>
  </si>
  <si>
    <t>2.6—2.9m自走其他式青饲料收获机，带对辊式籽粒破碎机构</t>
  </si>
  <si>
    <t>自走其他式；2.6m≤割幅＜2.9m；籽粒破碎机构：对辊式；配套发动机功率≥150kW</t>
  </si>
  <si>
    <t>2.9m及以上自走其他式青饲料收获机</t>
  </si>
  <si>
    <t>自走其他式；割幅≥2.9m；籽粒破碎机构：无或非对辊式；配套发动机功率≥190kW</t>
  </si>
  <si>
    <t>2.9m及以上自走其他式青饲料收获机，带对辊式籽粒破碎机构</t>
  </si>
  <si>
    <t>自走其他式；割幅≥2.9m；籽粒破碎机构：对辊式；配套发动机功率≥215kW</t>
  </si>
  <si>
    <t>饲料（草）加工机械</t>
  </si>
  <si>
    <t>饲料（草）粉碎机</t>
  </si>
  <si>
    <t>400—550mm饲料（草）粉碎机</t>
  </si>
  <si>
    <t>400mm≤转子直径＜550mm</t>
  </si>
  <si>
    <t>550mm及以上饲料（草）粉碎机</t>
  </si>
  <si>
    <t>转子直径≥550mm</t>
  </si>
  <si>
    <t>畜禽养殖机械</t>
  </si>
  <si>
    <t>畜禽繁育设备</t>
  </si>
  <si>
    <t>孵化机</t>
  </si>
  <si>
    <t>10000—50000枚孵化机</t>
  </si>
  <si>
    <t>10000枚≤蛋容量＜50000枚</t>
  </si>
  <si>
    <t>50000枚及以上孵化机</t>
  </si>
  <si>
    <t>蛋容量≥50000枚</t>
  </si>
  <si>
    <t>饲养机械</t>
  </si>
  <si>
    <t>喂（送）料机</t>
  </si>
  <si>
    <t>喂料机</t>
  </si>
  <si>
    <t>料筒容积≥6L/个；料筒每套数量≥20 个</t>
  </si>
  <si>
    <t>螺旋弹簧式送料机</t>
  </si>
  <si>
    <t>螺旋弹簧式；输送长度≥30m，带主机</t>
  </si>
  <si>
    <t>刮链（索盘）式送料机</t>
  </si>
  <si>
    <t>刮链（索盘）式；输送长度≥50m，带主机</t>
  </si>
  <si>
    <t>畜禽产品采集储运设备</t>
  </si>
  <si>
    <t>畜禽产品采集设备</t>
  </si>
  <si>
    <t>挤奶机</t>
  </si>
  <si>
    <t>1杯组手动移动式挤奶机</t>
  </si>
  <si>
    <t>杯组数：1；脱杯方式：手动；型式：移动式</t>
  </si>
  <si>
    <t>2杯组手动移动式挤奶机</t>
  </si>
  <si>
    <t>杯组数：2；脱杯方式：手动；型式：移动式</t>
  </si>
  <si>
    <t>24—40杯组鱼骨式挤奶机</t>
  </si>
  <si>
    <t>24≤杯组数＜40；型式：鱼骨式；脉动器型式：电子；计量方式：电子计量；脱杯方式：自动</t>
  </si>
  <si>
    <t>40杯组及以上鱼骨式挤奶机</t>
  </si>
  <si>
    <t>杯组数≥40；型式：鱼骨式；脉动器型式：电子；计量方式：电子计量；脱杯方式：自动</t>
  </si>
  <si>
    <t>畜禽产品储运设备</t>
  </si>
  <si>
    <t>16—20杯组并列式挤奶机</t>
  </si>
  <si>
    <t>16≤杯组数＜20；型式：并列式；脉动器型式：电子；计量方式：电子计量；脱杯方式：自动</t>
  </si>
  <si>
    <t>20杯组及以上并列（转盘）式挤奶机</t>
  </si>
  <si>
    <t>杯组数≥20；型式：并列（转盘）式；脉动器型式：电子；计量方式：电子计量；脱杯方式：自动</t>
  </si>
  <si>
    <t>储奶罐</t>
  </si>
  <si>
    <t>3000—6000L贮奶罐</t>
  </si>
  <si>
    <t>3000L≤容量＜6000L</t>
  </si>
  <si>
    <t>6000—12000L贮奶罐</t>
  </si>
  <si>
    <t>6000L≤容量＜12000L</t>
  </si>
  <si>
    <t>12000—20000L贮奶罐</t>
  </si>
  <si>
    <t>12000L≤容量＜20000L</t>
  </si>
  <si>
    <t>20000L及以上贮奶罐</t>
  </si>
  <si>
    <t>容量≥20000L</t>
  </si>
  <si>
    <t>散装乳冷藏罐</t>
  </si>
  <si>
    <t>1000—3000L非全自动清洗冷藏罐</t>
  </si>
  <si>
    <t>1000L≤容量＜3000L；清洗方式：非全自动清洗</t>
  </si>
  <si>
    <t>3000—6000L非全自动清洗冷藏罐</t>
  </si>
  <si>
    <t>3000L≤容量＜6000L；清洗方式：非全自动清洗</t>
  </si>
  <si>
    <t>6000L及以上非全自动清洗冷藏罐</t>
  </si>
  <si>
    <t>容量≥6000L；清洗方式：非全自动清洗</t>
  </si>
  <si>
    <t>1000—3000L全自动清洗冷藏罐</t>
  </si>
  <si>
    <t>1000L≤容量＜3000L；清洗方式：全自动清洗</t>
  </si>
  <si>
    <t>3000—6000L全自动清洗冷藏罐</t>
  </si>
  <si>
    <t>3000L≤容量＜6000L；清洗方式：全自动清洗</t>
  </si>
  <si>
    <t>6000L及以上全自动清洗冷藏罐</t>
  </si>
  <si>
    <t>容量≥6000L；清洗方式：全自动清洗</t>
  </si>
  <si>
    <t>畜禽养殖废弃物及病死畜禽处理设备</t>
  </si>
  <si>
    <t>畜禽粪污资源化利用设备</t>
  </si>
  <si>
    <t>清粪机</t>
  </si>
  <si>
    <t>牵引刮板式清粪机（刮板为不锈钢材质）</t>
  </si>
  <si>
    <t>宽度≥2m；刮板为不锈钢材质；机架为焊接后整体热镀锌；牵引刮板式</t>
  </si>
  <si>
    <t>牵引刮板式清粪机（全不锈钢材质）</t>
  </si>
  <si>
    <t>宽度≥2m；全不锈钢材质；牵引刮板式</t>
  </si>
  <si>
    <t>导轨长度60—120m清粪机</t>
  </si>
  <si>
    <t>电机功率≥2.2kW；60m≤导轨长度＜120m；刮粪板展开长度≥1.5m；含驱动设备、传动设备、机头、刮粪板、导轨、智能控制箱</t>
  </si>
  <si>
    <t>导轨长度120m及以上清粪机</t>
  </si>
  <si>
    <t>电机功率≥3kW；导轨长度≥120m；刮粪板展开长度≥1.5m；含驱动设备、传动设备、机头、刮粪板、导轨、智能控制箱</t>
  </si>
  <si>
    <t>病死畜禽处理设备</t>
  </si>
  <si>
    <r>
      <t>容积0.5—1m</t>
    </r>
    <r>
      <rPr>
        <sz val="10"/>
        <rFont val="宋体"/>
        <family val="0"/>
      </rPr>
      <t>³</t>
    </r>
    <r>
      <rPr>
        <sz val="10"/>
        <rFont val="仿宋_GB2312"/>
        <family val="3"/>
      </rPr>
      <t>病死畜禽处理设备（搅龙式结构刀具）</t>
    </r>
  </si>
  <si>
    <r>
      <t>搅龙式结构刀具；0.5m</t>
    </r>
    <r>
      <rPr>
        <sz val="10"/>
        <rFont val="宋体"/>
        <family val="0"/>
      </rPr>
      <t>³</t>
    </r>
    <r>
      <rPr>
        <sz val="10"/>
        <rFont val="仿宋_GB2312"/>
        <family val="3"/>
      </rPr>
      <t>≤容积＜1m</t>
    </r>
    <r>
      <rPr>
        <sz val="10"/>
        <rFont val="宋体"/>
        <family val="0"/>
      </rPr>
      <t>³</t>
    </r>
    <r>
      <rPr>
        <sz val="10"/>
        <rFont val="仿宋_GB2312"/>
        <family val="3"/>
      </rPr>
      <t>；配备尾气处理装置</t>
    </r>
  </si>
  <si>
    <r>
      <t>容积0.5—1m</t>
    </r>
    <r>
      <rPr>
        <sz val="10"/>
        <rFont val="宋体"/>
        <family val="0"/>
      </rPr>
      <t>³</t>
    </r>
    <r>
      <rPr>
        <sz val="10"/>
        <rFont val="仿宋_GB2312"/>
        <family val="3"/>
      </rPr>
      <t>病死畜禽处理设备（多片非连续式结构刀具）</t>
    </r>
  </si>
  <si>
    <r>
      <t>多片非连续式结构刀具；有切割粉碎功能；0.5m</t>
    </r>
    <r>
      <rPr>
        <sz val="10"/>
        <rFont val="宋体"/>
        <family val="0"/>
      </rPr>
      <t>³</t>
    </r>
    <r>
      <rPr>
        <sz val="10"/>
        <rFont val="仿宋_GB2312"/>
        <family val="3"/>
      </rPr>
      <t>≤容积＜1m</t>
    </r>
    <r>
      <rPr>
        <sz val="10"/>
        <rFont val="宋体"/>
        <family val="0"/>
      </rPr>
      <t>³</t>
    </r>
    <r>
      <rPr>
        <sz val="10"/>
        <rFont val="仿宋_GB2312"/>
        <family val="3"/>
      </rPr>
      <t>；配备尾气处理装置</t>
    </r>
  </si>
  <si>
    <r>
      <t>容积1—2m</t>
    </r>
    <r>
      <rPr>
        <sz val="10"/>
        <rFont val="宋体"/>
        <family val="0"/>
      </rPr>
      <t>³</t>
    </r>
    <r>
      <rPr>
        <sz val="10"/>
        <rFont val="仿宋_GB2312"/>
        <family val="3"/>
      </rPr>
      <t>病死畜禽处理设备</t>
    </r>
  </si>
  <si>
    <r>
      <t>多片非连续式结构刀具；有切割粉碎功能；1m</t>
    </r>
    <r>
      <rPr>
        <sz val="10"/>
        <rFont val="宋体"/>
        <family val="0"/>
      </rPr>
      <t>³</t>
    </r>
    <r>
      <rPr>
        <sz val="10"/>
        <rFont val="仿宋_GB2312"/>
        <family val="3"/>
      </rPr>
      <t>≤容积＜2m</t>
    </r>
    <r>
      <rPr>
        <sz val="10"/>
        <rFont val="宋体"/>
        <family val="0"/>
      </rPr>
      <t>³</t>
    </r>
    <r>
      <rPr>
        <sz val="10"/>
        <rFont val="仿宋_GB2312"/>
        <family val="3"/>
      </rPr>
      <t>；配备尾气处理装置</t>
    </r>
  </si>
  <si>
    <r>
      <t>容积2m</t>
    </r>
    <r>
      <rPr>
        <sz val="10"/>
        <rFont val="宋体"/>
        <family val="0"/>
      </rPr>
      <t>³</t>
    </r>
    <r>
      <rPr>
        <sz val="10"/>
        <rFont val="仿宋_GB2312"/>
        <family val="3"/>
      </rPr>
      <t>及以上病死畜禽处理设备</t>
    </r>
  </si>
  <si>
    <r>
      <t>多片非连续式结构刀具；有切割粉碎功能；容积≥2m</t>
    </r>
    <r>
      <rPr>
        <sz val="10"/>
        <rFont val="宋体"/>
        <family val="0"/>
      </rPr>
      <t>³</t>
    </r>
    <r>
      <rPr>
        <sz val="10"/>
        <rFont val="仿宋_GB2312"/>
        <family val="3"/>
      </rPr>
      <t>；配备尾气处理装置</t>
    </r>
  </si>
  <si>
    <t>水产养殖机械</t>
  </si>
  <si>
    <t>水产养殖成套设备</t>
  </si>
  <si>
    <t>网箱养殖装置</t>
  </si>
  <si>
    <r>
      <t>水面面积16-25</t>
    </r>
    <r>
      <rPr>
        <sz val="10"/>
        <rFont val="宋体"/>
        <family val="0"/>
      </rPr>
      <t>㎡</t>
    </r>
    <r>
      <rPr>
        <sz val="10"/>
        <rFont val="仿宋_GB2312"/>
        <family val="3"/>
      </rPr>
      <t>水产养殖网箱</t>
    </r>
  </si>
  <si>
    <r>
      <t>16</t>
    </r>
    <r>
      <rPr>
        <sz val="10"/>
        <rFont val="宋体"/>
        <family val="0"/>
      </rPr>
      <t>㎡</t>
    </r>
    <r>
      <rPr>
        <sz val="10"/>
        <rFont val="仿宋_GB2312"/>
        <family val="3"/>
      </rPr>
      <t>≤水面面积＜25</t>
    </r>
    <r>
      <rPr>
        <sz val="10"/>
        <rFont val="宋体"/>
        <family val="0"/>
      </rPr>
      <t>㎡</t>
    </r>
    <r>
      <rPr>
        <sz val="10"/>
        <rFont val="仿宋_GB2312"/>
        <family val="3"/>
      </rPr>
      <t>；
网片材料：聚乙烯</t>
    </r>
  </si>
  <si>
    <r>
      <t>水面面积25-70</t>
    </r>
    <r>
      <rPr>
        <sz val="10"/>
        <rFont val="宋体"/>
        <family val="0"/>
      </rPr>
      <t>㎡</t>
    </r>
    <r>
      <rPr>
        <sz val="10"/>
        <rFont val="仿宋_GB2312"/>
        <family val="3"/>
      </rPr>
      <t>水产养殖网箱</t>
    </r>
  </si>
  <si>
    <r>
      <t>25</t>
    </r>
    <r>
      <rPr>
        <sz val="10"/>
        <rFont val="宋体"/>
        <family val="0"/>
      </rPr>
      <t>㎡</t>
    </r>
    <r>
      <rPr>
        <sz val="10"/>
        <rFont val="仿宋_GB2312"/>
        <family val="3"/>
      </rPr>
      <t>≤水面面积＜70</t>
    </r>
    <r>
      <rPr>
        <sz val="10"/>
        <rFont val="宋体"/>
        <family val="0"/>
      </rPr>
      <t>㎡</t>
    </r>
    <r>
      <rPr>
        <sz val="10"/>
        <rFont val="仿宋_GB2312"/>
        <family val="3"/>
      </rPr>
      <t>；
网片材料：聚乙烯</t>
    </r>
  </si>
  <si>
    <r>
      <t>水面面积70</t>
    </r>
    <r>
      <rPr>
        <sz val="10"/>
        <rFont val="宋体"/>
        <family val="0"/>
      </rPr>
      <t>㎡</t>
    </r>
    <r>
      <rPr>
        <sz val="10"/>
        <rFont val="仿宋_GB2312"/>
        <family val="3"/>
      </rPr>
      <t>及以上水产养殖网箱</t>
    </r>
  </si>
  <si>
    <r>
      <t>水面面积≥70</t>
    </r>
    <r>
      <rPr>
        <sz val="10"/>
        <rFont val="宋体"/>
        <family val="0"/>
      </rPr>
      <t>㎡</t>
    </r>
    <r>
      <rPr>
        <sz val="10"/>
        <rFont val="仿宋_GB2312"/>
        <family val="3"/>
      </rPr>
      <t>；网片材料：聚乙烯</t>
    </r>
  </si>
  <si>
    <t>水质调控设备</t>
  </si>
  <si>
    <t>增氧机</t>
  </si>
  <si>
    <t>电机功率0.75—1.5kW普通型增氧机</t>
  </si>
  <si>
    <t>0.75kW≤电机功率＜1.5kW</t>
  </si>
  <si>
    <t>电机功率1.5kW及以上普通型增氧机</t>
  </si>
  <si>
    <t>电机功率≥1.5kW</t>
  </si>
  <si>
    <t>微孔曝气式增氧机</t>
  </si>
  <si>
    <t>微孔曝气式；功率≥1kW</t>
  </si>
  <si>
    <t>粮油糖初加工机械</t>
  </si>
  <si>
    <t>粮食初加工机械</t>
  </si>
  <si>
    <t>谷物（粮食）干燥机</t>
  </si>
  <si>
    <t>批处理量2—4t循环式谷物烘干机</t>
  </si>
  <si>
    <t>2t≤批处理量＜4t；循环式</t>
  </si>
  <si>
    <t>批处理量4—10t循环式谷物烘干机</t>
  </si>
  <si>
    <t>4t≤批处理量＜10t；循环式</t>
  </si>
  <si>
    <t>批处理量10—20t循环式谷物烘干机</t>
  </si>
  <si>
    <t>10t≤批处理量＜20t；循环式</t>
  </si>
  <si>
    <t>批处理量20—30t循环式谷物烘干机</t>
  </si>
  <si>
    <t>20t≤批处理量＜30t；循环式</t>
  </si>
  <si>
    <t>批处理量30t及以上循环式谷物烘干机</t>
  </si>
  <si>
    <t>批处理量≥30t；循环式</t>
  </si>
  <si>
    <t>处理量20—50t/d连续式谷物烘干机</t>
  </si>
  <si>
    <t>20t/d≤处理量＜50t/d；连续式</t>
  </si>
  <si>
    <t>处理量50—100t/d连续式谷物烘干机</t>
  </si>
  <si>
    <t>50t/d≤处理量＜100t/d；连续式</t>
  </si>
  <si>
    <t>处理量100t/d及以上连续式谷物烘干机</t>
  </si>
  <si>
    <t>处理量≥100t/d；连续式</t>
  </si>
  <si>
    <t>3—5t平床式谷物烘干机</t>
  </si>
  <si>
    <t>3t≤装载量＜5t；平床式</t>
  </si>
  <si>
    <t>5t及以上平床式谷物烘干机</t>
  </si>
  <si>
    <t>装载量≥5t；平床式</t>
  </si>
  <si>
    <t>碾米机</t>
  </si>
  <si>
    <t>2.2kW及以上碾米机</t>
  </si>
  <si>
    <t>功率≥2.2kW</t>
  </si>
  <si>
    <t>7.5kW及以上砻碾组合米机</t>
  </si>
  <si>
    <t>功率≥7.5kW；包含自动上料、清选、碾米、砻谷、谷糙分离、米糠粉碎、抛光功能</t>
  </si>
  <si>
    <t>粮食色选机</t>
  </si>
  <si>
    <t>60—150单元CCD图像传感器大米色选机</t>
  </si>
  <si>
    <t>60≤色选机执行单元数＜150；应用CCD图像传感器技术</t>
  </si>
  <si>
    <t>150—300单元CCD图像传感器大米色选机</t>
  </si>
  <si>
    <t>150≤色选机执行单元数＜300；应用CCD图像传感器技术</t>
  </si>
  <si>
    <t>300单元及以上CCD图像传感器大米色选机</t>
  </si>
  <si>
    <t>色选机执行单元数≥300；应用CCD图像传感器技术</t>
  </si>
  <si>
    <t>果菜茶初加工机械</t>
  </si>
  <si>
    <t>果蔬初加工机械</t>
  </si>
  <si>
    <t>果蔬干燥机</t>
  </si>
  <si>
    <r>
      <t>容积3—5m</t>
    </r>
    <r>
      <rPr>
        <sz val="10"/>
        <rFont val="宋体"/>
        <family val="0"/>
      </rPr>
      <t>³</t>
    </r>
    <r>
      <rPr>
        <sz val="10"/>
        <rFont val="仿宋_GB2312"/>
        <family val="3"/>
      </rPr>
      <t>生物质颗粒燃料果蔬烘干机（整体脱水）</t>
    </r>
  </si>
  <si>
    <r>
      <t>生物质颗粒燃烧机；3m</t>
    </r>
    <r>
      <rPr>
        <sz val="10"/>
        <rFont val="宋体"/>
        <family val="0"/>
      </rPr>
      <t>³</t>
    </r>
    <r>
      <rPr>
        <sz val="10"/>
        <rFont val="仿宋_GB2312"/>
        <family val="3"/>
      </rPr>
      <t>≤容积＜5m</t>
    </r>
    <r>
      <rPr>
        <sz val="10"/>
        <rFont val="宋体"/>
        <family val="0"/>
      </rPr>
      <t>³</t>
    </r>
    <r>
      <rPr>
        <sz val="10"/>
        <rFont val="仿宋_GB2312"/>
        <family val="3"/>
      </rPr>
      <t>；整体脱水</t>
    </r>
  </si>
  <si>
    <r>
      <t>容积5—15m</t>
    </r>
    <r>
      <rPr>
        <sz val="10"/>
        <rFont val="宋体"/>
        <family val="0"/>
      </rPr>
      <t>³</t>
    </r>
    <r>
      <rPr>
        <sz val="10"/>
        <rFont val="仿宋_GB2312"/>
        <family val="3"/>
      </rPr>
      <t>生物质颗粒燃料果蔬烘干机（整体脱水）</t>
    </r>
  </si>
  <si>
    <r>
      <t>生物质颗粒燃烧机；5m</t>
    </r>
    <r>
      <rPr>
        <sz val="10"/>
        <rFont val="宋体"/>
        <family val="0"/>
      </rPr>
      <t>³</t>
    </r>
    <r>
      <rPr>
        <sz val="10"/>
        <rFont val="仿宋_GB2312"/>
        <family val="3"/>
      </rPr>
      <t>≤容积＜15m</t>
    </r>
    <r>
      <rPr>
        <sz val="10"/>
        <rFont val="宋体"/>
        <family val="0"/>
      </rPr>
      <t>³</t>
    </r>
    <r>
      <rPr>
        <sz val="10"/>
        <rFont val="仿宋_GB2312"/>
        <family val="3"/>
      </rPr>
      <t>；整体脱水</t>
    </r>
  </si>
  <si>
    <r>
      <t>容积15—30m</t>
    </r>
    <r>
      <rPr>
        <sz val="10"/>
        <rFont val="宋体"/>
        <family val="0"/>
      </rPr>
      <t>³</t>
    </r>
    <r>
      <rPr>
        <sz val="10"/>
        <rFont val="仿宋_GB2312"/>
        <family val="3"/>
      </rPr>
      <t>生物质颗粒燃料果蔬烘干机（整体脱水）</t>
    </r>
  </si>
  <si>
    <r>
      <t>生物质颗粒燃烧机；15m</t>
    </r>
    <r>
      <rPr>
        <sz val="10"/>
        <rFont val="宋体"/>
        <family val="0"/>
      </rPr>
      <t>³</t>
    </r>
    <r>
      <rPr>
        <sz val="10"/>
        <rFont val="仿宋_GB2312"/>
        <family val="3"/>
      </rPr>
      <t>≤容积＜30m</t>
    </r>
    <r>
      <rPr>
        <sz val="10"/>
        <rFont val="宋体"/>
        <family val="0"/>
      </rPr>
      <t>³</t>
    </r>
    <r>
      <rPr>
        <sz val="10"/>
        <rFont val="仿宋_GB2312"/>
        <family val="3"/>
      </rPr>
      <t>；整体脱水</t>
    </r>
  </si>
  <si>
    <r>
      <t>容积30—50m</t>
    </r>
    <r>
      <rPr>
        <sz val="10"/>
        <rFont val="宋体"/>
        <family val="0"/>
      </rPr>
      <t>³</t>
    </r>
    <r>
      <rPr>
        <sz val="10"/>
        <rFont val="仿宋_GB2312"/>
        <family val="3"/>
      </rPr>
      <t>生物质颗粒燃料果蔬烘干机（整体脱水）</t>
    </r>
  </si>
  <si>
    <r>
      <t>生物质颗粒燃烧机；30m</t>
    </r>
    <r>
      <rPr>
        <sz val="10"/>
        <rFont val="宋体"/>
        <family val="0"/>
      </rPr>
      <t>³</t>
    </r>
    <r>
      <rPr>
        <sz val="10"/>
        <rFont val="仿宋_GB2312"/>
        <family val="3"/>
      </rPr>
      <t>≤容积＜50m</t>
    </r>
    <r>
      <rPr>
        <sz val="10"/>
        <rFont val="宋体"/>
        <family val="0"/>
      </rPr>
      <t>³</t>
    </r>
    <r>
      <rPr>
        <sz val="10"/>
        <rFont val="仿宋_GB2312"/>
        <family val="3"/>
      </rPr>
      <t>；整体脱水</t>
    </r>
  </si>
  <si>
    <r>
      <t>容积50m</t>
    </r>
    <r>
      <rPr>
        <sz val="10"/>
        <rFont val="宋体"/>
        <family val="0"/>
      </rPr>
      <t>³</t>
    </r>
    <r>
      <rPr>
        <sz val="10"/>
        <rFont val="仿宋_GB2312"/>
        <family val="3"/>
      </rPr>
      <t>及以上生物质颗粒燃料果蔬烘干机（整体脱水）</t>
    </r>
  </si>
  <si>
    <r>
      <t>生物质颗粒燃烧机；容积≥50m</t>
    </r>
    <r>
      <rPr>
        <sz val="10"/>
        <rFont val="宋体"/>
        <family val="0"/>
      </rPr>
      <t>³</t>
    </r>
    <r>
      <rPr>
        <sz val="10"/>
        <rFont val="仿宋_GB2312"/>
        <family val="3"/>
      </rPr>
      <t>；整体脱水</t>
    </r>
  </si>
  <si>
    <r>
      <t>容积1m</t>
    </r>
    <r>
      <rPr>
        <sz val="10"/>
        <rFont val="宋体"/>
        <family val="0"/>
      </rPr>
      <t>³</t>
    </r>
    <r>
      <rPr>
        <sz val="10"/>
        <rFont val="仿宋_GB2312"/>
        <family val="3"/>
      </rPr>
      <t>及以下热泵果蔬烘干机</t>
    </r>
  </si>
  <si>
    <r>
      <t>热泵压缩机额定功率≥1kW；容积≤1m</t>
    </r>
    <r>
      <rPr>
        <sz val="10"/>
        <rFont val="宋体"/>
        <family val="0"/>
      </rPr>
      <t>³</t>
    </r>
  </si>
  <si>
    <t>热泵果蔬烘干机（整体脱水，具备烘干功能）</t>
  </si>
  <si>
    <r>
      <t>热泵压缩机额定功率≥2.2kW；烘干室：聚氨脂库板、库板公称厚度≥75mm（允许下偏差-1.5mm）、容积≥1m</t>
    </r>
    <r>
      <rPr>
        <sz val="10"/>
        <rFont val="宋体"/>
        <family val="0"/>
      </rPr>
      <t>³</t>
    </r>
    <r>
      <rPr>
        <sz val="10"/>
        <rFont val="仿宋_GB2312"/>
        <family val="3"/>
      </rPr>
      <t>；具备烘干功能；整体脱水</t>
    </r>
  </si>
  <si>
    <t>按热泵压缩机额定功率与烘干室容积补贴。热泵压缩机额定功率、烘干室容积以补贴产品检验报告等材料中数据为准</t>
  </si>
  <si>
    <t>中央补贴额（元/kW）</t>
  </si>
  <si>
    <t>市级累加补贴额（元/kW）</t>
  </si>
  <si>
    <t>热泵压缩机额定功率（P）</t>
  </si>
  <si>
    <t>2kW≤P＜4kW</t>
  </si>
  <si>
    <t>4kW≤P＜6kW</t>
  </si>
  <si>
    <t>6kW≤P＜10kW</t>
  </si>
  <si>
    <t>10kW≤P＜15kW</t>
  </si>
  <si>
    <t>15kW≤P＜20kW</t>
  </si>
  <si>
    <t>P≥20kW</t>
  </si>
  <si>
    <r>
      <t>中央补贴额（元
/m</t>
    </r>
    <r>
      <rPr>
        <b/>
        <sz val="10"/>
        <rFont val="宋体"/>
        <family val="0"/>
      </rPr>
      <t>³</t>
    </r>
    <r>
      <rPr>
        <b/>
        <sz val="10"/>
        <rFont val="仿宋_GB2312"/>
        <family val="3"/>
      </rPr>
      <t>）</t>
    </r>
  </si>
  <si>
    <r>
      <t>市级累加补贴额（元
/m</t>
    </r>
    <r>
      <rPr>
        <b/>
        <sz val="10"/>
        <rFont val="宋体"/>
        <family val="0"/>
      </rPr>
      <t>³</t>
    </r>
    <r>
      <rPr>
        <b/>
        <sz val="10"/>
        <rFont val="仿宋_GB2312"/>
        <family val="3"/>
      </rPr>
      <t>）</t>
    </r>
  </si>
  <si>
    <t>烘干室实际容积（V）</t>
  </si>
  <si>
    <r>
      <t>V≥1m</t>
    </r>
    <r>
      <rPr>
        <sz val="10"/>
        <rFont val="宋体"/>
        <family val="0"/>
      </rPr>
      <t>³</t>
    </r>
  </si>
  <si>
    <t>热泵果蔬烘干机（整体脱水,具备烘干和制冷功能）</t>
  </si>
  <si>
    <r>
      <t>热泵压缩机额定功率≥2.2kW；烘干室：聚氨脂库板、库板公称厚度≥100mm（允许下偏差-1.5mm）、容积≥1m</t>
    </r>
    <r>
      <rPr>
        <sz val="10"/>
        <rFont val="宋体"/>
        <family val="0"/>
      </rPr>
      <t>³</t>
    </r>
    <r>
      <rPr>
        <sz val="10"/>
        <rFont val="仿宋_GB2312"/>
        <family val="3"/>
      </rPr>
      <t>；具备烘干和制冷功能、制冷时库内最低温度≤2℃；整体脱水</t>
    </r>
  </si>
  <si>
    <t>果蔬分级机</t>
  </si>
  <si>
    <t>光电式重量分选，分级数3—8级，生产率6t/h及以上大果径水果分级机</t>
  </si>
  <si>
    <t>光电式重量分选；3≤分级数＜8；生产率≥6t/h</t>
  </si>
  <si>
    <t>光电式重量分选，分级数8—16级，生产率3t/h及以上水果分级机</t>
  </si>
  <si>
    <t>光电式重量分选；8≤分级数＜16；生产率≥3t/h</t>
  </si>
  <si>
    <t>果蔬冷藏保鲜设备</t>
  </si>
  <si>
    <t>简易保鲜储藏设备（聚氨酯库板）</t>
  </si>
  <si>
    <t>聚氨酯库板，库板公称厚度≥100mm（允许下偏差-1.5mm）；制冷压缩机额定功率≥2.2kW</t>
  </si>
  <si>
    <t>按制冷压缩机额定功率与库房实际容积补贴。制冷压缩机额定功率以补贴产品检验报告等材料中数据为准，库房实际容积按照实地测量数据</t>
  </si>
  <si>
    <t>压缩机额定功率（P）</t>
  </si>
  <si>
    <r>
      <t>省级累加补贴额（元
/m</t>
    </r>
    <r>
      <rPr>
        <b/>
        <sz val="10"/>
        <rFont val="宋体"/>
        <family val="0"/>
      </rPr>
      <t>³</t>
    </r>
    <r>
      <rPr>
        <b/>
        <sz val="10"/>
        <rFont val="仿宋_GB2312"/>
        <family val="3"/>
      </rPr>
      <t>）</t>
    </r>
  </si>
  <si>
    <t>实际容积（V）</t>
  </si>
  <si>
    <r>
      <t>V＜50m</t>
    </r>
    <r>
      <rPr>
        <sz val="10"/>
        <rFont val="宋体"/>
        <family val="0"/>
      </rPr>
      <t>³</t>
    </r>
  </si>
  <si>
    <r>
      <t>50m</t>
    </r>
    <r>
      <rPr>
        <sz val="10"/>
        <rFont val="宋体"/>
        <family val="0"/>
      </rPr>
      <t>³</t>
    </r>
    <r>
      <rPr>
        <sz val="10"/>
        <rFont val="仿宋_GB2312"/>
        <family val="3"/>
      </rPr>
      <t>≤V＜200m</t>
    </r>
    <r>
      <rPr>
        <sz val="10"/>
        <rFont val="宋体"/>
        <family val="0"/>
      </rPr>
      <t>³</t>
    </r>
  </si>
  <si>
    <r>
      <t>V≥200m</t>
    </r>
    <r>
      <rPr>
        <sz val="10"/>
        <rFont val="宋体"/>
        <family val="0"/>
      </rPr>
      <t>³</t>
    </r>
  </si>
  <si>
    <t>简易保鲜储藏设备（聚苯乙烯库板）</t>
  </si>
  <si>
    <t>聚苯乙烯库板，库板公称厚度≥100mm（允许下偏差-1.5mm）；制冷压缩机额定功率≥2.2kW</t>
  </si>
  <si>
    <t>按制冷压缩机额定功率与库房实际容积补贴。制冷压缩机额定功率以补贴产品检验报告等材料中数据为准，库房实际容积按照实地测量数据。</t>
  </si>
  <si>
    <t>省级累加补贴额（元/kW）</t>
  </si>
  <si>
    <t>青果（豆）脱壳机</t>
  </si>
  <si>
    <t>莲子剥壳去皮一体机</t>
  </si>
  <si>
    <t>纯工作小时生产率≥30kg/h;配套电机额定功率≥2kW;含剥壳、去皮功能</t>
  </si>
  <si>
    <t>茶叶加工机械</t>
  </si>
  <si>
    <t>茶叶杀青机</t>
  </si>
  <si>
    <t>滚筒直径80cm及以上杀青机</t>
  </si>
  <si>
    <t>滚筒直径≥80cm，直段长度≥100cm；配生物质颗粒燃烧机或生物醇油燃烧机</t>
  </si>
  <si>
    <t>燃气式杀青机</t>
  </si>
  <si>
    <t>燃气式</t>
  </si>
  <si>
    <t>非不锈钢综合做青机</t>
  </si>
  <si>
    <r>
      <t>滚筒容积≥2m</t>
    </r>
    <r>
      <rPr>
        <sz val="10"/>
        <rFont val="宋体"/>
        <family val="0"/>
      </rPr>
      <t>³</t>
    </r>
    <r>
      <rPr>
        <sz val="10"/>
        <rFont val="仿宋_GB2312"/>
        <family val="3"/>
      </rPr>
      <t>，滚筒材质：非不锈钢</t>
    </r>
  </si>
  <si>
    <t>不锈钢综合做青机</t>
  </si>
  <si>
    <r>
      <t>滚筒容积≥2m</t>
    </r>
    <r>
      <rPr>
        <sz val="10"/>
        <rFont val="宋体"/>
        <family val="0"/>
      </rPr>
      <t>³</t>
    </r>
    <r>
      <rPr>
        <sz val="10"/>
        <rFont val="仿宋_GB2312"/>
        <family val="3"/>
      </rPr>
      <t>，滚筒材质：不锈钢</t>
    </r>
  </si>
  <si>
    <r>
      <t>有效摊叶面积25—40m</t>
    </r>
    <r>
      <rPr>
        <sz val="10"/>
        <rFont val="宋体"/>
        <family val="0"/>
      </rPr>
      <t>²</t>
    </r>
    <r>
      <rPr>
        <sz val="10"/>
        <rFont val="仿宋_GB2312"/>
        <family val="3"/>
      </rPr>
      <t>链板循环式茶叶萎凋机</t>
    </r>
  </si>
  <si>
    <r>
      <t>25m</t>
    </r>
    <r>
      <rPr>
        <sz val="10"/>
        <rFont val="宋体"/>
        <family val="0"/>
      </rPr>
      <t>²</t>
    </r>
    <r>
      <rPr>
        <sz val="10"/>
        <rFont val="仿宋_GB2312"/>
        <family val="3"/>
      </rPr>
      <t>≤有效摊叶面积＜40m</t>
    </r>
    <r>
      <rPr>
        <sz val="10"/>
        <rFont val="宋体"/>
        <family val="0"/>
      </rPr>
      <t>²</t>
    </r>
    <r>
      <rPr>
        <sz val="10"/>
        <rFont val="仿宋_GB2312"/>
        <family val="3"/>
      </rPr>
      <t>；风机电动机功率≥5.5kW；生物质颗粒燃料或燃油供热装置</t>
    </r>
  </si>
  <si>
    <r>
      <t>有效摊叶面积40m</t>
    </r>
    <r>
      <rPr>
        <sz val="10"/>
        <rFont val="宋体"/>
        <family val="0"/>
      </rPr>
      <t>²</t>
    </r>
    <r>
      <rPr>
        <sz val="10"/>
        <rFont val="仿宋_GB2312"/>
        <family val="3"/>
      </rPr>
      <t>及以上链板循环式茶叶萎凋机</t>
    </r>
  </si>
  <si>
    <r>
      <t>有效摊叶面积≥40m</t>
    </r>
    <r>
      <rPr>
        <sz val="10"/>
        <rFont val="宋体"/>
        <family val="0"/>
      </rPr>
      <t>²</t>
    </r>
    <r>
      <rPr>
        <sz val="10"/>
        <rFont val="仿宋_GB2312"/>
        <family val="3"/>
      </rPr>
      <t>；风机电动机功率≥7.5kW；生物质颗粒燃料或燃油供热装置</t>
    </r>
  </si>
  <si>
    <t>空气能茶叶萎凋机</t>
  </si>
  <si>
    <t>压缩机额定功率≥2.2kW；聚苯乙烯库板或聚氨酯库板，库板公称厚度≥75mm（允许下偏差-1.5mm）</t>
  </si>
  <si>
    <t>按压缩机额定功率与烘干室容积补贴。压缩机额定功率、烘干室容积以补贴产品检验报告等材料中数据为准。</t>
  </si>
  <si>
    <t>P≥15kW</t>
  </si>
  <si>
    <t>茶叶揉捻机</t>
  </si>
  <si>
    <t>揉桶直径35—50cm揉捻机</t>
  </si>
  <si>
    <t>35cm≤揉桶直径＜50cm</t>
  </si>
  <si>
    <t>揉桶直径50—60cm揉捻机</t>
  </si>
  <si>
    <t>50cm≤揉桶直径＜60cm</t>
  </si>
  <si>
    <t>揉桶直径60cm及以上揉捻机</t>
  </si>
  <si>
    <t>揉桶直径≥60cm</t>
  </si>
  <si>
    <t>茶叶炒（烘）干机</t>
  </si>
  <si>
    <t>1—2锅（槽）全自动茶叶炒干机</t>
  </si>
  <si>
    <t>全自动控制作业；1—2锅（槽）</t>
  </si>
  <si>
    <r>
      <t>烘焙面积5—8</t>
    </r>
    <r>
      <rPr>
        <sz val="10"/>
        <rFont val="宋体"/>
        <family val="0"/>
      </rPr>
      <t>㎡</t>
    </r>
    <r>
      <rPr>
        <sz val="10"/>
        <rFont val="仿宋_GB2312"/>
        <family val="3"/>
      </rPr>
      <t>茶叶烘焙机</t>
    </r>
  </si>
  <si>
    <r>
      <t>5</t>
    </r>
    <r>
      <rPr>
        <sz val="10"/>
        <rFont val="宋体"/>
        <family val="0"/>
      </rPr>
      <t>㎡</t>
    </r>
    <r>
      <rPr>
        <sz val="10"/>
        <rFont val="仿宋_GB2312"/>
        <family val="3"/>
      </rPr>
      <t>≤烘干面积＜8</t>
    </r>
    <r>
      <rPr>
        <sz val="10"/>
        <rFont val="宋体"/>
        <family val="0"/>
      </rPr>
      <t>㎡</t>
    </r>
  </si>
  <si>
    <r>
      <t>烘焙面积8</t>
    </r>
    <r>
      <rPr>
        <sz val="10"/>
        <rFont val="宋体"/>
        <family val="0"/>
      </rPr>
      <t>㎡</t>
    </r>
    <r>
      <rPr>
        <sz val="10"/>
        <rFont val="仿宋_GB2312"/>
        <family val="3"/>
      </rPr>
      <t>以上茶叶烘焙机</t>
    </r>
  </si>
  <si>
    <r>
      <t>烘干面积≥8</t>
    </r>
    <r>
      <rPr>
        <sz val="10"/>
        <rFont val="宋体"/>
        <family val="0"/>
      </rPr>
      <t>㎡</t>
    </r>
  </si>
  <si>
    <r>
      <t>烘干面积10</t>
    </r>
    <r>
      <rPr>
        <sz val="10"/>
        <rFont val="宋体"/>
        <family val="0"/>
      </rPr>
      <t>㎡</t>
    </r>
    <r>
      <rPr>
        <sz val="10"/>
        <rFont val="仿宋_GB2312"/>
        <family val="3"/>
      </rPr>
      <t>及以上连续自动式茶叶烘干机</t>
    </r>
  </si>
  <si>
    <r>
      <t>连续自动式茶叶烘干机；烘干面积≥10</t>
    </r>
    <r>
      <rPr>
        <sz val="10"/>
        <rFont val="宋体"/>
        <family val="0"/>
      </rPr>
      <t>㎡</t>
    </r>
  </si>
  <si>
    <t>茶叶理条机</t>
  </si>
  <si>
    <r>
      <t>锅槽面积0.5—1</t>
    </r>
    <r>
      <rPr>
        <sz val="10"/>
        <rFont val="宋体"/>
        <family val="0"/>
      </rPr>
      <t>㎡</t>
    </r>
    <r>
      <rPr>
        <sz val="10"/>
        <rFont val="仿宋_GB2312"/>
        <family val="3"/>
      </rPr>
      <t>理条烘干机</t>
    </r>
  </si>
  <si>
    <r>
      <t>0.5</t>
    </r>
    <r>
      <rPr>
        <sz val="10"/>
        <rFont val="宋体"/>
        <family val="0"/>
      </rPr>
      <t>㎡</t>
    </r>
    <r>
      <rPr>
        <sz val="10"/>
        <rFont val="仿宋_GB2312"/>
        <family val="3"/>
      </rPr>
      <t>≤锅槽面积＜1</t>
    </r>
    <r>
      <rPr>
        <sz val="10"/>
        <rFont val="宋体"/>
        <family val="0"/>
      </rPr>
      <t>㎡</t>
    </r>
  </si>
  <si>
    <r>
      <t>锅槽面积1—2.5</t>
    </r>
    <r>
      <rPr>
        <sz val="10"/>
        <rFont val="宋体"/>
        <family val="0"/>
      </rPr>
      <t>㎡</t>
    </r>
    <r>
      <rPr>
        <sz val="10"/>
        <rFont val="仿宋_GB2312"/>
        <family val="3"/>
      </rPr>
      <t>理条烘干机</t>
    </r>
  </si>
  <si>
    <r>
      <t>1</t>
    </r>
    <r>
      <rPr>
        <sz val="10"/>
        <rFont val="宋体"/>
        <family val="0"/>
      </rPr>
      <t>㎡</t>
    </r>
    <r>
      <rPr>
        <sz val="10"/>
        <rFont val="仿宋_GB2312"/>
        <family val="3"/>
      </rPr>
      <t>≤锅槽面积＜2.5</t>
    </r>
    <r>
      <rPr>
        <sz val="10"/>
        <rFont val="宋体"/>
        <family val="0"/>
      </rPr>
      <t>㎡</t>
    </r>
  </si>
  <si>
    <t>茶叶初加工机械</t>
  </si>
  <si>
    <t>茶叶压扁机</t>
  </si>
  <si>
    <t>2—4工位紧压茶压制机</t>
  </si>
  <si>
    <t>2≤工位＜4，每工位工作压力≥5t</t>
  </si>
  <si>
    <t>4工位及以上紧压茶压制机</t>
  </si>
  <si>
    <t>工位≥4，每工位工作压力≥5t</t>
  </si>
  <si>
    <t>2—4工位、脱模工位2个及以上紧压茶压制机</t>
  </si>
  <si>
    <t>2≤工位＜4，每工位工作压力≥5t；脱模工位≥2</t>
  </si>
  <si>
    <t>4工位及以上、脱模工位3个及以上紧压茶压制机</t>
  </si>
  <si>
    <t>工位≥4，每工位工作压力≥5t；脱模工位≥3</t>
  </si>
  <si>
    <t>茶叶色选机</t>
  </si>
  <si>
    <t>执行单元数60—128个茶叶色选机</t>
  </si>
  <si>
    <t>60≤执行单元数＜128个</t>
  </si>
  <si>
    <t>执行单元数128—256个茶叶色选机</t>
  </si>
  <si>
    <t>128≤执行单元数＜256个</t>
  </si>
  <si>
    <t>执行单元数256个及以上茶叶色选机</t>
  </si>
  <si>
    <t>执行单元数≥256个</t>
  </si>
  <si>
    <t>农用动力机械</t>
  </si>
  <si>
    <t>拖拉机</t>
  </si>
  <si>
    <t>轮式拖拉机</t>
  </si>
  <si>
    <t>30-40马力四轮驱动拖拉机</t>
  </si>
  <si>
    <t>30马力≤功率＜40马力；驱动方式：四轮驱动</t>
  </si>
  <si>
    <t>40-50马力四轮驱动拖拉机</t>
  </si>
  <si>
    <t>40马力≤功率＜50马力；驱动方式：四轮驱动</t>
  </si>
  <si>
    <t>50-60马力四轮驱动拖拉机</t>
  </si>
  <si>
    <t>50马力≤功率＜60马力；驱动方式：四轮驱动</t>
  </si>
  <si>
    <t>60-70马力四轮驱动拖拉机</t>
  </si>
  <si>
    <t>60马力≤功率＜70马力；驱动方式：四轮驱动</t>
  </si>
  <si>
    <t>70-80马力四轮驱动拖拉机</t>
  </si>
  <si>
    <t>70马力≤功率＜80马力；驱动方式：四轮驱动</t>
  </si>
  <si>
    <t>80-90马力四轮驱动拖拉机</t>
  </si>
  <si>
    <t>80马力≤功率＜90马力；驱动方式：四轮驱动</t>
  </si>
  <si>
    <t>80-90马力四轮驱动动力换挡拖拉机</t>
  </si>
  <si>
    <t>80马力≤功率＜90马力；驱动方式：四轮驱动；换挡方式：部分动力换挡、动力换挡/换向、无级变速</t>
  </si>
  <si>
    <t>90-100马力四轮驱动拖拉机</t>
  </si>
  <si>
    <t>90马力≤功率＜100马力；驱动方式：四轮驱动；最小使用比质量（kg/kW）≥36</t>
  </si>
  <si>
    <t>最小使用比质量（kg/kW）=最小使用质量/配套发动机标定功率</t>
  </si>
  <si>
    <t>90-100马力四轮驱动动力换挡拖拉机</t>
  </si>
  <si>
    <t>90马力≤功率＜100马力；驱动方式：四轮驱动；换挡方式：部分动力换挡、动力换挡/换向、无级变速；最小使用比质量（kg/kW）≥36</t>
  </si>
  <si>
    <t>100-120马力四轮驱动拖拉机</t>
  </si>
  <si>
    <t>100马力≤功率＜120马力；驱动方式：四轮驱动；最小使用比质量（kg/kW）≥39</t>
  </si>
  <si>
    <t>100-120马力四轮驱动动力换挡拖拉机</t>
  </si>
  <si>
    <t>100马力≤功率＜120马力；驱动方式：四轮驱动；换挡方式：部分动力换挡、动力换挡/换向、无级变速；最小使用比质量（kg/kW）≥39</t>
  </si>
  <si>
    <t>120-140马力四轮驱动拖拉机</t>
  </si>
  <si>
    <t>120马力≤功率＜140马力；驱动方式：四轮驱动；最小使用比质量（kg/kW）≥39</t>
  </si>
  <si>
    <t>120-140马力四轮驱动动力换挡拖拉机</t>
  </si>
  <si>
    <t>120马力≤功率＜140马力；驱动方式：四轮驱动；换挡方式：部分动力换挡、动力换挡/换向、无级变速；最小使用比质量（kg/kW）≥39</t>
  </si>
  <si>
    <t>140-160马力四轮驱动拖拉机</t>
  </si>
  <si>
    <t>140马力≤功率＜160马力；驱动方式：四轮驱动；最小使用比质量（kg/kW）≥39</t>
  </si>
  <si>
    <t>140-160马力四轮驱动动力换挡拖拉机</t>
  </si>
  <si>
    <t>140马力≤功率＜160马力；驱动方式：四轮驱动；换挡方式：部分动力换挡、动力换挡/换向、无级变速；最小使用比质量（kg/kW）≥39</t>
  </si>
  <si>
    <t>手扶拖拉机</t>
  </si>
  <si>
    <t>8马力及以上皮带传动手扶拖拉机</t>
  </si>
  <si>
    <t>传动方式：皮带传动；功率≥8马力</t>
  </si>
  <si>
    <t>履带式拖拉机</t>
  </si>
  <si>
    <t>50—70马力差速转向履带式拖拉机</t>
  </si>
  <si>
    <t>50马力≤功率＜70马力；驱动方式：履带式；转向型式：差速式转向；最大牵引功率≥70%发动机标定功率；最小使用比质量≥35kg/kW</t>
  </si>
  <si>
    <t>1.差速式转向是指用于液压机械双功率流驱动差速转向机构，实现履带车辆转向的差速式转向系统。
2.最小使用比质量（kg/kW）=最小使用质量/配套发动机标定功率</t>
  </si>
  <si>
    <t>70—90马力差速转向履带式拖拉机</t>
  </si>
  <si>
    <t>70马力≤功率＜90马力；驱动方式：履带式； 转向型式：差速式转向；最大牵引功率≥70%发动机标定功率；最小使用比质量≥35kg/kW</t>
  </si>
  <si>
    <t>90—110马力差速转向履带式拖拉机</t>
  </si>
  <si>
    <t>90马力≤功率＜110马力；驱动方式：履带式；转向型式：差速式转向；最大牵引功率≥70%发动机标定功率；最小使用比质量≥35kg/kW</t>
  </si>
  <si>
    <t>110马力及以上差速转向履带式拖拉机</t>
  </si>
  <si>
    <t>110马力≤功率；驱动方式：履带式；转向型式：差速式转向；最大牵引功率≥70%发动机标定功率；最小使用比质量≥45kg/kW</t>
  </si>
  <si>
    <t>50—70马力轻型履带式拖拉机</t>
  </si>
  <si>
    <t>50马力≤功率＜70马力；驱动方式：履带式；橡胶履带</t>
  </si>
  <si>
    <t>70—100马力轻型履带式拖拉机</t>
  </si>
  <si>
    <t>70马力≤功率≤100马力；驱动方式：履带式；橡胶履带</t>
  </si>
  <si>
    <t>农用搬运机械</t>
  </si>
  <si>
    <t>农用运输机械</t>
  </si>
  <si>
    <t>轨道运输机</t>
  </si>
  <si>
    <t>自走式果园轨道运输机主机（电动机）</t>
  </si>
  <si>
    <r>
      <t>驱动型式：</t>
    </r>
    <r>
      <rPr>
        <sz val="10"/>
        <rFont val="仿宋_GB2312"/>
        <family val="3"/>
      </rPr>
      <t>自走式；</t>
    </r>
    <r>
      <rPr>
        <b/>
        <sz val="10"/>
        <rFont val="仿宋_GB2312"/>
        <family val="3"/>
      </rPr>
      <t>动力：</t>
    </r>
    <r>
      <rPr>
        <sz val="10"/>
        <rFont val="仿宋_GB2312"/>
        <family val="3"/>
      </rPr>
      <t>电动机（锂电池容量≥3000V·A·H）；</t>
    </r>
    <r>
      <rPr>
        <b/>
        <sz val="10"/>
        <rFont val="仿宋_GB2312"/>
        <family val="3"/>
      </rPr>
      <t>最大爬坡度</t>
    </r>
    <r>
      <rPr>
        <sz val="10"/>
        <rFont val="仿宋_GB2312"/>
        <family val="3"/>
      </rPr>
      <t>≥35°；</t>
    </r>
    <r>
      <rPr>
        <b/>
        <sz val="10"/>
        <rFont val="仿宋_GB2312"/>
        <family val="3"/>
      </rPr>
      <t>额定装载质量</t>
    </r>
    <r>
      <rPr>
        <sz val="10"/>
        <rFont val="仿宋_GB2312"/>
        <family val="3"/>
      </rPr>
      <t>≥200kg；</t>
    </r>
    <r>
      <rPr>
        <b/>
        <sz val="10"/>
        <rFont val="仿宋_GB2312"/>
        <family val="3"/>
      </rPr>
      <t>载物货厢；行车制动性能</t>
    </r>
    <r>
      <rPr>
        <sz val="10"/>
        <rFont val="仿宋_GB2312"/>
        <family val="3"/>
      </rPr>
      <t>（运输机在额定装载状态下，以最高行驶速度，在最大爬坡度的轨道段，进行下坡方向行车制动性能试验，制动距离应不大于1m）；</t>
    </r>
    <r>
      <rPr>
        <b/>
        <sz val="10"/>
        <rFont val="仿宋_GB2312"/>
        <family val="3"/>
      </rPr>
      <t>驻车制动性能</t>
    </r>
    <r>
      <rPr>
        <sz val="10"/>
        <rFont val="仿宋_GB2312"/>
        <family val="3"/>
      </rPr>
      <t>（运输机在额定装载状态下，在轨道上任意位置停止后，通过操纵制动装置，用纯机械装置将运输机锁定在轨道上，操作人员不再控制操纵机构，运输机应保持固定不动，时间应不少于5min）</t>
    </r>
  </si>
  <si>
    <t>自走式果园轨道运输机主机（汽油机或柴油机）</t>
  </si>
  <si>
    <r>
      <t>驱动型式：</t>
    </r>
    <r>
      <rPr>
        <sz val="10"/>
        <rFont val="仿宋_GB2312"/>
        <family val="3"/>
      </rPr>
      <t>自走式；</t>
    </r>
    <r>
      <rPr>
        <b/>
        <sz val="10"/>
        <rFont val="仿宋_GB2312"/>
        <family val="3"/>
      </rPr>
      <t>动力：</t>
    </r>
    <r>
      <rPr>
        <sz val="10"/>
        <rFont val="仿宋_GB2312"/>
        <family val="3"/>
      </rPr>
      <t>汽油机（功率≥3kW）、柴油机（排放标准国三及以上、功率≥3kW）；</t>
    </r>
    <r>
      <rPr>
        <b/>
        <sz val="10"/>
        <rFont val="仿宋_GB2312"/>
        <family val="3"/>
      </rPr>
      <t>最大爬坡度</t>
    </r>
    <r>
      <rPr>
        <sz val="10"/>
        <rFont val="仿宋_GB2312"/>
        <family val="3"/>
      </rPr>
      <t>≥35°；</t>
    </r>
    <r>
      <rPr>
        <b/>
        <sz val="10"/>
        <rFont val="仿宋_GB2312"/>
        <family val="3"/>
      </rPr>
      <t>额定装载质量</t>
    </r>
    <r>
      <rPr>
        <sz val="10"/>
        <rFont val="仿宋_GB2312"/>
        <family val="3"/>
      </rPr>
      <t>≥200kg；</t>
    </r>
    <r>
      <rPr>
        <b/>
        <sz val="10"/>
        <rFont val="仿宋_GB2312"/>
        <family val="3"/>
      </rPr>
      <t>载物货厢；行车制动性能</t>
    </r>
    <r>
      <rPr>
        <sz val="10"/>
        <rFont val="仿宋_GB2312"/>
        <family val="3"/>
      </rPr>
      <t>（运输机在额定装载状态下，以最高行驶速度，在最大爬坡度的轨道段，进行下坡方向行车制动性能试验，制动距离应不大于1m）；</t>
    </r>
    <r>
      <rPr>
        <b/>
        <sz val="10"/>
        <rFont val="仿宋_GB2312"/>
        <family val="3"/>
      </rPr>
      <t>驻车制动性能</t>
    </r>
    <r>
      <rPr>
        <sz val="10"/>
        <rFont val="仿宋_GB2312"/>
        <family val="3"/>
      </rPr>
      <t>（运输机在额定装载状态下，在轨道上任意位置停止后，通过操纵制动装置，用纯机械装置将运输机锁定在轨道上，操作人员不再控制操纵机构，运输机应保持固定不动，时间应不少于5min）</t>
    </r>
  </si>
  <si>
    <t>自走式果园轨道运输机轨道（碳素结构钢、镀锌）</t>
  </si>
  <si>
    <r>
      <t>轨道型式：</t>
    </r>
    <r>
      <rPr>
        <sz val="10"/>
        <rFont val="仿宋_GB2312"/>
        <family val="3"/>
      </rPr>
      <t>平面导轨式/
打孔式/其他；</t>
    </r>
    <r>
      <rPr>
        <b/>
        <sz val="10"/>
        <rFont val="仿宋_GB2312"/>
        <family val="3"/>
      </rPr>
      <t>轨道材料：</t>
    </r>
    <r>
      <rPr>
        <sz val="10"/>
        <rFont val="仿宋_GB2312"/>
        <family val="3"/>
      </rPr>
      <t>碳素结构钢；</t>
    </r>
    <r>
      <rPr>
        <b/>
        <sz val="10"/>
        <rFont val="仿宋_GB2312"/>
        <family val="3"/>
      </rPr>
      <t>轨道壁厚</t>
    </r>
    <r>
      <rPr>
        <sz val="10"/>
        <rFont val="仿宋_GB2312"/>
        <family val="3"/>
      </rPr>
      <t>≥2.5mm；</t>
    </r>
    <r>
      <rPr>
        <b/>
        <sz val="10"/>
        <rFont val="仿宋_GB2312"/>
        <family val="3"/>
      </rPr>
      <t>轨道镀锌</t>
    </r>
    <r>
      <rPr>
        <sz val="10"/>
        <rFont val="仿宋_GB2312"/>
        <family val="3"/>
      </rPr>
      <t>；</t>
    </r>
    <r>
      <rPr>
        <b/>
        <sz val="10"/>
        <rFont val="仿宋_GB2312"/>
        <family val="3"/>
      </rPr>
      <t>立柱材料：</t>
    </r>
    <r>
      <rPr>
        <sz val="10"/>
        <rFont val="仿宋_GB2312"/>
        <family val="3"/>
      </rPr>
      <t>碳素结构钢（镀锌）；</t>
    </r>
    <r>
      <rPr>
        <b/>
        <sz val="10"/>
        <rFont val="仿宋_GB2312"/>
        <family val="3"/>
      </rPr>
      <t>立柱管径</t>
    </r>
    <r>
      <rPr>
        <sz val="10"/>
        <rFont val="仿宋_GB2312"/>
        <family val="3"/>
      </rPr>
      <t>≥25mm；</t>
    </r>
    <r>
      <rPr>
        <b/>
        <sz val="10"/>
        <rFont val="仿宋_GB2312"/>
        <family val="3"/>
      </rPr>
      <t>立柱壁厚</t>
    </r>
    <r>
      <rPr>
        <sz val="10"/>
        <rFont val="仿宋_GB2312"/>
        <family val="3"/>
      </rPr>
      <t>≥2.4mm；</t>
    </r>
    <r>
      <rPr>
        <b/>
        <sz val="10"/>
        <rFont val="仿宋_GB2312"/>
        <family val="3"/>
      </rPr>
      <t>立柱间距</t>
    </r>
    <r>
      <rPr>
        <sz val="10"/>
        <rFont val="仿宋_GB2312"/>
        <family val="3"/>
      </rPr>
      <t>≤1.5m；</t>
    </r>
    <r>
      <rPr>
        <b/>
        <sz val="10"/>
        <rFont val="仿宋_GB2312"/>
        <family val="3"/>
      </rPr>
      <t>立柱安装形式以下之一：</t>
    </r>
    <r>
      <rPr>
        <sz val="10"/>
        <rFont val="仿宋_GB2312"/>
        <family val="3"/>
      </rPr>
      <t>（1）采用垂直安装，安装在不小于300mm×300mm×200mm混凝土桩基上、（2）采用斜撑固定安装，斜撑管径≥25mm镀锌钢管，立柱及斜撑通过混凝土桩基加设地脚或压盘（防沉盘)进行固定。</t>
    </r>
  </si>
  <si>
    <t>220元/六米</t>
  </si>
  <si>
    <t>（一）鉴定报告（或检验报告）中应包含轨道型式、轨道材料、轨道壁厚等参数。
（二）所有的基本配置和参数应在产品铭牌上注明或向区级农机化主管部门承诺，作为区级农机化主管部门核验的依据。
（三）市级农机化主管部门随机抽查核实相关参数，对弄虚作假等违规行为从严处理。</t>
  </si>
  <si>
    <t>自走式果园轨道运输机轨道（碳素结构钢、热浸镀锌）</t>
  </si>
  <si>
    <r>
      <t>轨道型式：</t>
    </r>
    <r>
      <rPr>
        <sz val="10"/>
        <rFont val="仿宋_GB2312"/>
        <family val="3"/>
      </rPr>
      <t>平面导轨式/
打孔式/其他；</t>
    </r>
    <r>
      <rPr>
        <b/>
        <sz val="10"/>
        <rFont val="仿宋_GB2312"/>
        <family val="3"/>
      </rPr>
      <t>轨道材料：</t>
    </r>
    <r>
      <rPr>
        <sz val="10"/>
        <rFont val="仿宋_GB2312"/>
        <family val="3"/>
      </rPr>
      <t>碳素结构钢；</t>
    </r>
    <r>
      <rPr>
        <b/>
        <sz val="10"/>
        <rFont val="仿宋_GB2312"/>
        <family val="3"/>
      </rPr>
      <t>轨道壁厚</t>
    </r>
    <r>
      <rPr>
        <sz val="10"/>
        <rFont val="仿宋_GB2312"/>
        <family val="3"/>
      </rPr>
      <t>≥2.5mm；</t>
    </r>
    <r>
      <rPr>
        <b/>
        <sz val="10"/>
        <rFont val="仿宋_GB2312"/>
        <family val="3"/>
      </rPr>
      <t>轨道热浸镀锌</t>
    </r>
    <r>
      <rPr>
        <sz val="10"/>
        <rFont val="仿宋_GB2312"/>
        <family val="3"/>
      </rPr>
      <t>；</t>
    </r>
    <r>
      <rPr>
        <b/>
        <sz val="10"/>
        <rFont val="仿宋_GB2312"/>
        <family val="3"/>
      </rPr>
      <t>立柱材料：</t>
    </r>
    <r>
      <rPr>
        <sz val="10"/>
        <rFont val="仿宋_GB2312"/>
        <family val="3"/>
      </rPr>
      <t>碳素结构钢（热浸镀锌）；</t>
    </r>
    <r>
      <rPr>
        <b/>
        <sz val="10"/>
        <rFont val="仿宋_GB2312"/>
        <family val="3"/>
      </rPr>
      <t>立柱管径</t>
    </r>
    <r>
      <rPr>
        <sz val="10"/>
        <rFont val="仿宋_GB2312"/>
        <family val="3"/>
      </rPr>
      <t>≥25mm；</t>
    </r>
    <r>
      <rPr>
        <b/>
        <sz val="10"/>
        <rFont val="仿宋_GB2312"/>
        <family val="3"/>
      </rPr>
      <t>立柱壁厚</t>
    </r>
    <r>
      <rPr>
        <sz val="10"/>
        <rFont val="仿宋_GB2312"/>
        <family val="3"/>
      </rPr>
      <t>≥2.4mm；</t>
    </r>
    <r>
      <rPr>
        <b/>
        <sz val="10"/>
        <rFont val="仿宋_GB2312"/>
        <family val="3"/>
      </rPr>
      <t>立柱间距</t>
    </r>
    <r>
      <rPr>
        <sz val="10"/>
        <rFont val="仿宋_GB2312"/>
        <family val="3"/>
      </rPr>
      <t>≤1.5m；</t>
    </r>
    <r>
      <rPr>
        <b/>
        <sz val="10"/>
        <rFont val="仿宋_GB2312"/>
        <family val="3"/>
      </rPr>
      <t>立柱安装形式以下之一：</t>
    </r>
    <r>
      <rPr>
        <sz val="10"/>
        <rFont val="仿宋_GB2312"/>
        <family val="3"/>
      </rPr>
      <t>（1）采用垂直安装，安装在不小于300mm×300mm×200mm混凝土桩基上、（2）采用斜撑固定安装，斜撑管径≥25mm热浸镀锌钢管，立柱及斜撑通过混凝土桩基加设地脚或压盘（防沉盘)进行固定。</t>
    </r>
  </si>
  <si>
    <t>240元/六米</t>
  </si>
  <si>
    <t>自走式果园轨道运输机轨道（碳素结构钢、齿条型、焊后整体镀锌）</t>
  </si>
  <si>
    <r>
      <t>轨道型式：</t>
    </r>
    <r>
      <rPr>
        <sz val="10"/>
        <rFont val="仿宋_GB2312"/>
        <family val="3"/>
      </rPr>
      <t>齿条型；</t>
    </r>
    <r>
      <rPr>
        <b/>
        <sz val="10"/>
        <rFont val="仿宋_GB2312"/>
        <family val="3"/>
      </rPr>
      <t>轨道材料：</t>
    </r>
    <r>
      <rPr>
        <sz val="10"/>
        <rFont val="仿宋_GB2312"/>
        <family val="3"/>
      </rPr>
      <t>碳素结构钢；</t>
    </r>
    <r>
      <rPr>
        <b/>
        <sz val="10"/>
        <rFont val="仿宋_GB2312"/>
        <family val="3"/>
      </rPr>
      <t>轨道壁厚</t>
    </r>
    <r>
      <rPr>
        <sz val="10"/>
        <rFont val="仿宋_GB2312"/>
        <family val="3"/>
      </rPr>
      <t>≥2.5mm；</t>
    </r>
    <r>
      <rPr>
        <b/>
        <sz val="10"/>
        <rFont val="仿宋_GB2312"/>
        <family val="3"/>
      </rPr>
      <t>轨道焊后整体镀锌；立柱材料：</t>
    </r>
    <r>
      <rPr>
        <sz val="10"/>
        <rFont val="仿宋_GB2312"/>
        <family val="3"/>
      </rPr>
      <t>碳素结构钢（镀锌）；</t>
    </r>
    <r>
      <rPr>
        <b/>
        <sz val="10"/>
        <rFont val="仿宋_GB2312"/>
        <family val="3"/>
      </rPr>
      <t>立柱管径</t>
    </r>
    <r>
      <rPr>
        <sz val="10"/>
        <rFont val="仿宋_GB2312"/>
        <family val="3"/>
      </rPr>
      <t>≥25mm；</t>
    </r>
    <r>
      <rPr>
        <b/>
        <sz val="10"/>
        <rFont val="仿宋_GB2312"/>
        <family val="3"/>
      </rPr>
      <t>立柱壁厚</t>
    </r>
    <r>
      <rPr>
        <sz val="10"/>
        <rFont val="仿宋_GB2312"/>
        <family val="3"/>
      </rPr>
      <t>≥2.4mm；</t>
    </r>
    <r>
      <rPr>
        <b/>
        <sz val="10"/>
        <rFont val="仿宋_GB2312"/>
        <family val="3"/>
      </rPr>
      <t>立柱间距</t>
    </r>
    <r>
      <rPr>
        <sz val="10"/>
        <rFont val="仿宋_GB2312"/>
        <family val="3"/>
      </rPr>
      <t>≤1.5m；</t>
    </r>
    <r>
      <rPr>
        <b/>
        <sz val="10"/>
        <rFont val="仿宋_GB2312"/>
        <family val="3"/>
      </rPr>
      <t>立柱安装形式以下之一：</t>
    </r>
    <r>
      <rPr>
        <sz val="10"/>
        <rFont val="仿宋_GB2312"/>
        <family val="3"/>
      </rPr>
      <t>（1）采用垂直安装，安装在不小于300mm×300mm×200mm混凝土桩基上、（2）采用斜撑固定安装，斜撑管径≥25mm镀锌钢管，立柱及斜撑通过混凝土桩基加设地脚或压盘（防沉盘)进行固定。</t>
    </r>
  </si>
  <si>
    <t>280元/六米</t>
  </si>
  <si>
    <t>自走式果园轨道运输机轨道（碳素结构钢、齿条型、焊后整体热浸镀锌）</t>
  </si>
  <si>
    <r>
      <t>轨道型式：</t>
    </r>
    <r>
      <rPr>
        <sz val="10"/>
        <rFont val="仿宋_GB2312"/>
        <family val="3"/>
      </rPr>
      <t>齿条型；</t>
    </r>
    <r>
      <rPr>
        <b/>
        <sz val="10"/>
        <rFont val="仿宋_GB2312"/>
        <family val="3"/>
      </rPr>
      <t>轨道材料：</t>
    </r>
    <r>
      <rPr>
        <sz val="10"/>
        <rFont val="仿宋_GB2312"/>
        <family val="3"/>
      </rPr>
      <t>碳素结构钢；</t>
    </r>
    <r>
      <rPr>
        <b/>
        <sz val="10"/>
        <rFont val="仿宋_GB2312"/>
        <family val="3"/>
      </rPr>
      <t>轨道壁厚</t>
    </r>
    <r>
      <rPr>
        <sz val="10"/>
        <rFont val="仿宋_GB2312"/>
        <family val="3"/>
      </rPr>
      <t>≥2.5mm；</t>
    </r>
    <r>
      <rPr>
        <b/>
        <sz val="10"/>
        <rFont val="仿宋_GB2312"/>
        <family val="3"/>
      </rPr>
      <t>轨道焊后整体热浸镀锌；立柱材料：</t>
    </r>
    <r>
      <rPr>
        <sz val="10"/>
        <rFont val="仿宋_GB2312"/>
        <family val="3"/>
      </rPr>
      <t>碳素结构钢（热浸镀锌）；</t>
    </r>
    <r>
      <rPr>
        <b/>
        <sz val="10"/>
        <rFont val="仿宋_GB2312"/>
        <family val="3"/>
      </rPr>
      <t>立柱管径</t>
    </r>
    <r>
      <rPr>
        <sz val="10"/>
        <rFont val="仿宋_GB2312"/>
        <family val="3"/>
      </rPr>
      <t>≥25mm；</t>
    </r>
    <r>
      <rPr>
        <b/>
        <sz val="10"/>
        <rFont val="仿宋_GB2312"/>
        <family val="3"/>
      </rPr>
      <t>立柱壁厚</t>
    </r>
    <r>
      <rPr>
        <sz val="10"/>
        <rFont val="仿宋_GB2312"/>
        <family val="3"/>
      </rPr>
      <t>≥2.4mm；</t>
    </r>
    <r>
      <rPr>
        <b/>
        <sz val="10"/>
        <rFont val="仿宋_GB2312"/>
        <family val="3"/>
      </rPr>
      <t>立柱间距</t>
    </r>
    <r>
      <rPr>
        <sz val="10"/>
        <rFont val="仿宋_GB2312"/>
        <family val="3"/>
      </rPr>
      <t>≤1.5m；</t>
    </r>
    <r>
      <rPr>
        <b/>
        <sz val="10"/>
        <rFont val="仿宋_GB2312"/>
        <family val="3"/>
      </rPr>
      <t>立柱安装形式以下之一：</t>
    </r>
    <r>
      <rPr>
        <sz val="10"/>
        <rFont val="仿宋_GB2312"/>
        <family val="3"/>
      </rPr>
      <t>（1）采用垂直安装，安装在不小于300mm×300mm×200mm混凝土桩基上、（2）采用斜撑固定安装，斜撑管径≥25mm热浸镀锌钢管，立柱及斜撑通过混凝土桩基加设地脚或压盘（防沉盘)进行固定。</t>
    </r>
  </si>
  <si>
    <t>300元/六米</t>
  </si>
  <si>
    <t>自走式果园轨道运输机轨道（不锈钢）</t>
  </si>
  <si>
    <r>
      <t>轨道型式：</t>
    </r>
    <r>
      <rPr>
        <sz val="10"/>
        <rFont val="仿宋_GB2312"/>
        <family val="3"/>
      </rPr>
      <t>平面导轨式/
打孔式/其他；</t>
    </r>
    <r>
      <rPr>
        <b/>
        <sz val="10"/>
        <rFont val="仿宋_GB2312"/>
        <family val="3"/>
      </rPr>
      <t>轨道材料：</t>
    </r>
    <r>
      <rPr>
        <sz val="10"/>
        <rFont val="仿宋_GB2312"/>
        <family val="3"/>
      </rPr>
      <t>不锈钢；</t>
    </r>
    <r>
      <rPr>
        <b/>
        <sz val="10"/>
        <rFont val="仿宋_GB2312"/>
        <family val="3"/>
      </rPr>
      <t>轨道壁厚</t>
    </r>
    <r>
      <rPr>
        <sz val="10"/>
        <rFont val="仿宋_GB2312"/>
        <family val="3"/>
      </rPr>
      <t>≥2.2mm；</t>
    </r>
    <r>
      <rPr>
        <b/>
        <sz val="10"/>
        <rFont val="仿宋_GB2312"/>
        <family val="3"/>
      </rPr>
      <t>立柱材料：</t>
    </r>
    <r>
      <rPr>
        <sz val="10"/>
        <rFont val="仿宋_GB2312"/>
        <family val="3"/>
      </rPr>
      <t>不锈钢；</t>
    </r>
    <r>
      <rPr>
        <b/>
        <sz val="10"/>
        <rFont val="仿宋_GB2312"/>
        <family val="3"/>
      </rPr>
      <t>立柱管径</t>
    </r>
    <r>
      <rPr>
        <sz val="10"/>
        <rFont val="仿宋_GB2312"/>
        <family val="3"/>
      </rPr>
      <t>≥25mm；</t>
    </r>
    <r>
      <rPr>
        <b/>
        <sz val="10"/>
        <rFont val="仿宋_GB2312"/>
        <family val="3"/>
      </rPr>
      <t>立柱壁厚</t>
    </r>
    <r>
      <rPr>
        <sz val="10"/>
        <rFont val="仿宋_GB2312"/>
        <family val="3"/>
      </rPr>
      <t>≥2mm；</t>
    </r>
    <r>
      <rPr>
        <b/>
        <sz val="10"/>
        <rFont val="仿宋_GB2312"/>
        <family val="3"/>
      </rPr>
      <t>立柱间距</t>
    </r>
    <r>
      <rPr>
        <sz val="10"/>
        <rFont val="仿宋_GB2312"/>
        <family val="3"/>
      </rPr>
      <t>≤1.5m；</t>
    </r>
    <r>
      <rPr>
        <b/>
        <sz val="10"/>
        <rFont val="仿宋_GB2312"/>
        <family val="3"/>
      </rPr>
      <t>立柱安装形式以下之一：</t>
    </r>
    <r>
      <rPr>
        <sz val="10"/>
        <rFont val="仿宋_GB2312"/>
        <family val="3"/>
      </rPr>
      <t>（1）采用垂直安装，安装在不小于300mm×300mm×200mm混凝土桩基上、（2）采用斜撑固定安装，斜撑管径≥25mm不锈钢，立柱及斜撑通过混凝土桩基加设地脚或压盘（防沉盘)进行固定。</t>
    </r>
  </si>
  <si>
    <t>330元/六米</t>
  </si>
  <si>
    <t>自走式果园轨道运输机轨道（不锈钢、齿条型）</t>
  </si>
  <si>
    <r>
      <t>轨道型式：</t>
    </r>
    <r>
      <rPr>
        <sz val="10"/>
        <rFont val="仿宋_GB2312"/>
        <family val="3"/>
      </rPr>
      <t>齿条型；</t>
    </r>
    <r>
      <rPr>
        <b/>
        <sz val="10"/>
        <rFont val="仿宋_GB2312"/>
        <family val="3"/>
      </rPr>
      <t>轨道材料：</t>
    </r>
    <r>
      <rPr>
        <sz val="10"/>
        <rFont val="仿宋_GB2312"/>
        <family val="3"/>
      </rPr>
      <t>不锈钢；</t>
    </r>
    <r>
      <rPr>
        <b/>
        <sz val="10"/>
        <rFont val="仿宋_GB2312"/>
        <family val="3"/>
      </rPr>
      <t>轨道壁厚</t>
    </r>
    <r>
      <rPr>
        <sz val="10"/>
        <rFont val="仿宋_GB2312"/>
        <family val="3"/>
      </rPr>
      <t>≥2.2mm；</t>
    </r>
    <r>
      <rPr>
        <b/>
        <sz val="10"/>
        <rFont val="仿宋_GB2312"/>
        <family val="3"/>
      </rPr>
      <t>立柱材料：</t>
    </r>
    <r>
      <rPr>
        <sz val="10"/>
        <rFont val="仿宋_GB2312"/>
        <family val="3"/>
      </rPr>
      <t>不锈钢；</t>
    </r>
    <r>
      <rPr>
        <b/>
        <sz val="10"/>
        <rFont val="仿宋_GB2312"/>
        <family val="3"/>
      </rPr>
      <t>立柱管径</t>
    </r>
    <r>
      <rPr>
        <sz val="10"/>
        <rFont val="仿宋_GB2312"/>
        <family val="3"/>
      </rPr>
      <t>≥25mm；</t>
    </r>
    <r>
      <rPr>
        <b/>
        <sz val="10"/>
        <rFont val="仿宋_GB2312"/>
        <family val="3"/>
      </rPr>
      <t>立柱壁厚</t>
    </r>
    <r>
      <rPr>
        <sz val="10"/>
        <rFont val="仿宋_GB2312"/>
        <family val="3"/>
      </rPr>
      <t>≥2mm；</t>
    </r>
    <r>
      <rPr>
        <b/>
        <sz val="10"/>
        <rFont val="仿宋_GB2312"/>
        <family val="3"/>
      </rPr>
      <t>立柱间距</t>
    </r>
    <r>
      <rPr>
        <sz val="10"/>
        <rFont val="仿宋_GB2312"/>
        <family val="3"/>
      </rPr>
      <t>≤1.5m；</t>
    </r>
    <r>
      <rPr>
        <b/>
        <sz val="10"/>
        <rFont val="仿宋_GB2312"/>
        <family val="3"/>
      </rPr>
      <t>立柱安装形式以下之一：</t>
    </r>
    <r>
      <rPr>
        <sz val="10"/>
        <rFont val="仿宋_GB2312"/>
        <family val="3"/>
      </rPr>
      <t>（1）采用垂直安装，安装在不小于300mm×300mm×200mm混凝土桩基上、（2）采用斜撑固定安装，斜撑管径≥25mm不锈钢，立柱及斜撑通过混凝土桩基加设地脚或压盘（防沉盘)进行固定。</t>
    </r>
  </si>
  <si>
    <t>390元/六米</t>
  </si>
  <si>
    <t>农用水泵</t>
  </si>
  <si>
    <t>地面泵（机组）</t>
  </si>
  <si>
    <t>3.8—5.5kW离心泵</t>
  </si>
  <si>
    <t>3.8kW≤功率＜5.5kW；机座；底阀</t>
  </si>
  <si>
    <t>潜水电泵</t>
  </si>
  <si>
    <t>7.5kW及以上潜水泵</t>
  </si>
  <si>
    <t>电机功率≥7.5kW</t>
  </si>
  <si>
    <t>设施环境控制设备</t>
  </si>
  <si>
    <t>加温设备</t>
  </si>
  <si>
    <t>生物质颗粒燃料热风炉（不含热交换器）</t>
  </si>
  <si>
    <t>总供热量≥0.1163MW；配备送风、送料、温控装置、独立清灰装置、火力观察口、点火器</t>
  </si>
  <si>
    <t>生物醇油燃料热风炉（不含热交换器）</t>
  </si>
  <si>
    <t>总供热量≥0.01163MW；配备发热器、温控装置、点火器</t>
  </si>
  <si>
    <t>总供热量0.1163—0.3489MW生物质颗粒燃料热风炉（含热交换器）</t>
  </si>
  <si>
    <t>0.1163MW≤总供热量＜0.3489MW；换热效率≥70%；生物质颗粒燃烧机；配备送料和温控装置</t>
  </si>
  <si>
    <t>总供热量0.3489—0.52335MW生物质颗粒燃料热风炉（含热交换器）</t>
  </si>
  <si>
    <t>0.3489MW≤总供热量＜0.52335MW；换热效率≥70%；生物质颗粒燃烧机；配备送料和温控装置</t>
  </si>
  <si>
    <t>总供热量0.52335—0.87225MW生物质颗粒燃料热风炉（含热交换器）</t>
  </si>
  <si>
    <t>0.52335MW≤总供热量＜0.87225MW；换热效率≥70%；生物质颗粒燃烧机；配备送料和温控装置</t>
  </si>
  <si>
    <t>湿帘降温设备</t>
  </si>
  <si>
    <t>水帘降温设备</t>
  </si>
  <si>
    <r>
      <t>功率≥1.1kW，水帘面积≥4</t>
    </r>
    <r>
      <rPr>
        <sz val="10"/>
        <rFont val="宋体"/>
        <family val="0"/>
      </rPr>
      <t>㎡</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</si>
</sst>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1"/>
      <color theme="1"/>
      <name val="Calibri"/>
      <family val="0"/>
    </font>
    <font>
      <sz val="11"/>
      <name val="宋体"/>
      <family val="0"/>
    </font>
    <font>
      <sz val="16"/>
      <name val="黑体"/>
      <family val="3"/>
    </font>
    <font>
      <sz val="12"/>
      <name val="宋体"/>
      <family val="0"/>
    </font>
    <font>
      <sz val="16"/>
      <name val="方正小标宋简体"/>
      <family val="4"/>
    </font>
    <font>
      <b/>
      <sz val="10"/>
      <name val="仿宋_GB2312"/>
      <family val="3"/>
    </font>
    <font>
      <sz val="10"/>
      <name val="仿宋_GB2312"/>
      <family val="3"/>
    </font>
    <font>
      <strike/>
      <sz val="10"/>
      <name val="仿宋_GB2312"/>
      <family val="3"/>
    </font>
    <font>
      <sz val="11"/>
      <color indexed="9"/>
      <name val="宋体"/>
      <family val="0"/>
    </font>
    <font>
      <b/>
      <sz val="11"/>
      <color indexed="63"/>
      <name val="宋体"/>
      <family val="0"/>
    </font>
    <font>
      <b/>
      <sz val="13"/>
      <color indexed="54"/>
      <name val="宋体"/>
      <family val="0"/>
    </font>
    <font>
      <sz val="11"/>
      <color indexed="10"/>
      <name val="宋体"/>
      <family val="0"/>
    </font>
    <font>
      <b/>
      <sz val="15"/>
      <color indexed="54"/>
      <name val="宋体"/>
      <family val="0"/>
    </font>
    <font>
      <sz val="11"/>
      <color indexed="62"/>
      <name val="宋体"/>
      <family val="0"/>
    </font>
    <font>
      <sz val="11"/>
      <color indexed="16"/>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b/>
      <sz val="11"/>
      <color indexed="8"/>
      <name val="宋体"/>
      <family val="0"/>
    </font>
    <font>
      <i/>
      <sz val="11"/>
      <color indexed="23"/>
      <name val="宋体"/>
      <family val="0"/>
    </font>
    <font>
      <u val="single"/>
      <sz val="11"/>
      <color indexed="20"/>
      <name val="宋体"/>
      <family val="0"/>
    </font>
    <font>
      <sz val="11"/>
      <color indexed="19"/>
      <name val="宋体"/>
      <family val="0"/>
    </font>
    <font>
      <sz val="11"/>
      <color indexed="53"/>
      <name val="宋体"/>
      <family val="0"/>
    </font>
    <font>
      <b/>
      <sz val="11"/>
      <color indexed="53"/>
      <name val="宋体"/>
      <family val="0"/>
    </font>
    <font>
      <sz val="11"/>
      <color indexed="17"/>
      <name val="宋体"/>
      <family val="0"/>
    </font>
    <font>
      <sz val="10"/>
      <name val="宋体"/>
      <family val="0"/>
    </font>
    <font>
      <b/>
      <sz val="10"/>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35">
    <xf numFmtId="0" fontId="0" fillId="0" borderId="0" xfId="0" applyFont="1" applyAlignment="1">
      <alignment vertical="center"/>
    </xf>
    <xf numFmtId="0" fontId="2"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6" fillId="0" borderId="9" xfId="0" applyFont="1" applyFill="1" applyBorder="1" applyAlignment="1">
      <alignment horizontal="justify" vertical="center"/>
    </xf>
    <xf numFmtId="0" fontId="6" fillId="0" borderId="12"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wrapText="1"/>
      <protection/>
    </xf>
    <xf numFmtId="0" fontId="5" fillId="0" borderId="15" xfId="0" applyFont="1" applyFill="1" applyBorder="1" applyAlignment="1" applyProtection="1">
      <alignment horizontal="center" vertical="center" wrapText="1"/>
      <protection/>
    </xf>
    <xf numFmtId="0" fontId="7" fillId="0" borderId="9" xfId="0" applyFont="1" applyFill="1" applyBorder="1" applyAlignment="1" applyProtection="1">
      <alignment horizontal="center" vertical="center" wrapText="1"/>
      <protection/>
    </xf>
    <xf numFmtId="176" fontId="6" fillId="0" borderId="9" xfId="0" applyNumberFormat="1" applyFont="1" applyFill="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34"/>
  <sheetViews>
    <sheetView tabSelected="1" zoomScaleSheetLayoutView="100" workbookViewId="0" topLeftCell="A1">
      <selection activeCell="N3" sqref="N3"/>
    </sheetView>
  </sheetViews>
  <sheetFormatPr defaultColWidth="9.00390625" defaultRowHeight="15"/>
  <cols>
    <col min="1" max="1" width="6.00390625" style="0" customWidth="1"/>
    <col min="2" max="2" width="5.421875" style="0" customWidth="1"/>
    <col min="3" max="3" width="7.00390625" style="0" customWidth="1"/>
    <col min="4" max="4" width="5.00390625" style="0" customWidth="1"/>
    <col min="5" max="5" width="30.421875" style="0" customWidth="1"/>
    <col min="6" max="6" width="43.140625" style="0" customWidth="1"/>
    <col min="7" max="7" width="7.28125" style="0" customWidth="1"/>
    <col min="8" max="8" width="8.140625" style="0" customWidth="1"/>
    <col min="9" max="9" width="12.57421875" style="0" customWidth="1"/>
    <col min="10" max="10" width="8.28125" style="0" customWidth="1"/>
  </cols>
  <sheetData>
    <row r="1" spans="1:10" ht="20.25">
      <c r="A1" s="1" t="s">
        <v>0</v>
      </c>
      <c r="B1" s="1"/>
      <c r="C1" s="2"/>
      <c r="D1" s="2"/>
      <c r="E1" s="2"/>
      <c r="F1" s="3"/>
      <c r="G1" s="3"/>
      <c r="H1" s="3"/>
      <c r="I1" s="3"/>
      <c r="J1" s="2"/>
    </row>
    <row r="2" spans="1:10" ht="6" customHeight="1">
      <c r="A2" s="4"/>
      <c r="B2" s="4"/>
      <c r="C2" s="2"/>
      <c r="D2" s="2"/>
      <c r="E2" s="3"/>
      <c r="F2" s="3"/>
      <c r="G2" s="3"/>
      <c r="H2" s="3"/>
      <c r="I2" s="3"/>
      <c r="J2" s="2"/>
    </row>
    <row r="3" spans="1:10" ht="24" customHeight="1">
      <c r="A3" s="5" t="s">
        <v>1</v>
      </c>
      <c r="B3" s="5"/>
      <c r="C3" s="5"/>
      <c r="D3" s="5"/>
      <c r="E3" s="5"/>
      <c r="F3" s="5"/>
      <c r="G3" s="5"/>
      <c r="H3" s="5"/>
      <c r="I3" s="5"/>
      <c r="J3" s="5"/>
    </row>
    <row r="4" spans="1:10" ht="42" customHeight="1">
      <c r="A4" s="6" t="s">
        <v>2</v>
      </c>
      <c r="B4" s="6" t="s">
        <v>3</v>
      </c>
      <c r="C4" s="6" t="s">
        <v>4</v>
      </c>
      <c r="D4" s="6" t="s">
        <v>5</v>
      </c>
      <c r="E4" s="6" t="s">
        <v>6</v>
      </c>
      <c r="F4" s="6" t="s">
        <v>7</v>
      </c>
      <c r="G4" s="6" t="s">
        <v>8</v>
      </c>
      <c r="H4" s="6" t="s">
        <v>9</v>
      </c>
      <c r="I4" s="6" t="s">
        <v>10</v>
      </c>
      <c r="J4" s="6" t="s">
        <v>11</v>
      </c>
    </row>
    <row r="5" spans="1:10" ht="21.75" customHeight="1">
      <c r="A5" s="7" t="s">
        <v>12</v>
      </c>
      <c r="B5" s="7" t="s">
        <v>13</v>
      </c>
      <c r="C5" s="6" t="s">
        <v>14</v>
      </c>
      <c r="D5" s="7">
        <v>1</v>
      </c>
      <c r="E5" s="7" t="s">
        <v>15</v>
      </c>
      <c r="F5" s="7" t="s">
        <v>16</v>
      </c>
      <c r="G5" s="7">
        <v>330</v>
      </c>
      <c r="H5" s="7">
        <v>0</v>
      </c>
      <c r="I5" s="7"/>
      <c r="J5" s="7" t="s">
        <v>17</v>
      </c>
    </row>
    <row r="6" spans="1:10" ht="21.75" customHeight="1">
      <c r="A6" s="7"/>
      <c r="B6" s="7"/>
      <c r="C6" s="6"/>
      <c r="D6" s="7">
        <v>2</v>
      </c>
      <c r="E6" s="7" t="s">
        <v>18</v>
      </c>
      <c r="F6" s="7" t="s">
        <v>19</v>
      </c>
      <c r="G6" s="7">
        <v>930</v>
      </c>
      <c r="H6" s="7">
        <v>0</v>
      </c>
      <c r="I6" s="7"/>
      <c r="J6" s="7" t="s">
        <v>17</v>
      </c>
    </row>
    <row r="7" spans="1:10" ht="21.75" customHeight="1">
      <c r="A7" s="7"/>
      <c r="B7" s="7"/>
      <c r="C7" s="6"/>
      <c r="D7" s="7">
        <v>3</v>
      </c>
      <c r="E7" s="7" t="s">
        <v>20</v>
      </c>
      <c r="F7" s="7" t="s">
        <v>21</v>
      </c>
      <c r="G7" s="7">
        <v>1800</v>
      </c>
      <c r="H7" s="7">
        <v>0</v>
      </c>
      <c r="I7" s="7"/>
      <c r="J7" s="7" t="s">
        <v>17</v>
      </c>
    </row>
    <row r="8" spans="1:10" ht="21.75" customHeight="1">
      <c r="A8" s="7"/>
      <c r="B8" s="7"/>
      <c r="C8" s="6"/>
      <c r="D8" s="7">
        <v>4</v>
      </c>
      <c r="E8" s="7" t="s">
        <v>22</v>
      </c>
      <c r="F8" s="7" t="s">
        <v>23</v>
      </c>
      <c r="G8" s="7">
        <v>2300</v>
      </c>
      <c r="H8" s="7">
        <v>0</v>
      </c>
      <c r="I8" s="7"/>
      <c r="J8" s="7" t="s">
        <v>17</v>
      </c>
    </row>
    <row r="9" spans="1:10" ht="21.75" customHeight="1">
      <c r="A9" s="7"/>
      <c r="B9" s="7"/>
      <c r="C9" s="6"/>
      <c r="D9" s="7">
        <v>5</v>
      </c>
      <c r="E9" s="7" t="s">
        <v>24</v>
      </c>
      <c r="F9" s="7" t="s">
        <v>25</v>
      </c>
      <c r="G9" s="7">
        <v>8900</v>
      </c>
      <c r="H9" s="7">
        <f>G9*0.2</f>
        <v>1780</v>
      </c>
      <c r="I9" s="7"/>
      <c r="J9" s="7" t="s">
        <v>17</v>
      </c>
    </row>
    <row r="10" spans="1:10" ht="21.75" customHeight="1">
      <c r="A10" s="7"/>
      <c r="B10" s="7"/>
      <c r="C10" s="6"/>
      <c r="D10" s="7">
        <v>6</v>
      </c>
      <c r="E10" s="7" t="s">
        <v>26</v>
      </c>
      <c r="F10" s="7" t="s">
        <v>27</v>
      </c>
      <c r="G10" s="7">
        <v>18100</v>
      </c>
      <c r="H10" s="7">
        <f>G10*0.2</f>
        <v>3620</v>
      </c>
      <c r="I10" s="7"/>
      <c r="J10" s="7" t="s">
        <v>17</v>
      </c>
    </row>
    <row r="11" spans="1:10" ht="21.75" customHeight="1">
      <c r="A11" s="8" t="s">
        <v>12</v>
      </c>
      <c r="B11" s="8" t="s">
        <v>13</v>
      </c>
      <c r="C11" s="9" t="s">
        <v>28</v>
      </c>
      <c r="D11" s="7">
        <v>1</v>
      </c>
      <c r="E11" s="7" t="s">
        <v>29</v>
      </c>
      <c r="F11" s="7" t="s">
        <v>30</v>
      </c>
      <c r="G11" s="7">
        <v>600</v>
      </c>
      <c r="H11" s="7">
        <f>G11*0.3</f>
        <v>180</v>
      </c>
      <c r="I11" s="7"/>
      <c r="J11" s="7" t="s">
        <v>31</v>
      </c>
    </row>
    <row r="12" spans="1:10" ht="21.75" customHeight="1">
      <c r="A12" s="10"/>
      <c r="B12" s="10"/>
      <c r="C12" s="11"/>
      <c r="D12" s="7">
        <v>2</v>
      </c>
      <c r="E12" s="7" t="s">
        <v>32</v>
      </c>
      <c r="F12" s="7" t="s">
        <v>33</v>
      </c>
      <c r="G12" s="7">
        <v>790</v>
      </c>
      <c r="H12" s="7">
        <v>230</v>
      </c>
      <c r="I12" s="7"/>
      <c r="J12" s="7" t="s">
        <v>31</v>
      </c>
    </row>
    <row r="13" spans="1:10" ht="30" customHeight="1">
      <c r="A13" s="12" t="s">
        <v>12</v>
      </c>
      <c r="B13" s="12" t="s">
        <v>13</v>
      </c>
      <c r="C13" s="13" t="s">
        <v>34</v>
      </c>
      <c r="D13" s="7">
        <v>1</v>
      </c>
      <c r="E13" s="7" t="s">
        <v>35</v>
      </c>
      <c r="F13" s="7" t="s">
        <v>36</v>
      </c>
      <c r="G13" s="7">
        <v>1400</v>
      </c>
      <c r="H13" s="7">
        <v>0</v>
      </c>
      <c r="I13" s="7" t="s">
        <v>37</v>
      </c>
      <c r="J13" s="7" t="s">
        <v>17</v>
      </c>
    </row>
    <row r="14" spans="1:10" ht="30" customHeight="1">
      <c r="A14" s="12"/>
      <c r="B14" s="12"/>
      <c r="C14" s="13"/>
      <c r="D14" s="7">
        <v>2</v>
      </c>
      <c r="E14" s="7" t="s">
        <v>38</v>
      </c>
      <c r="F14" s="7" t="s">
        <v>39</v>
      </c>
      <c r="G14" s="7">
        <v>1700</v>
      </c>
      <c r="H14" s="7">
        <v>0</v>
      </c>
      <c r="I14" s="7"/>
      <c r="J14" s="7" t="s">
        <v>17</v>
      </c>
    </row>
    <row r="15" spans="1:10" ht="60" customHeight="1">
      <c r="A15" s="12"/>
      <c r="B15" s="12"/>
      <c r="C15" s="13"/>
      <c r="D15" s="7">
        <v>3</v>
      </c>
      <c r="E15" s="7" t="s">
        <v>40</v>
      </c>
      <c r="F15" s="7" t="s">
        <v>41</v>
      </c>
      <c r="G15" s="7">
        <v>2500</v>
      </c>
      <c r="H15" s="7">
        <v>0</v>
      </c>
      <c r="I15" s="7"/>
      <c r="J15" s="7" t="s">
        <v>17</v>
      </c>
    </row>
    <row r="16" spans="1:10" ht="27" customHeight="1">
      <c r="A16" s="12" t="s">
        <v>12</v>
      </c>
      <c r="B16" s="12" t="s">
        <v>13</v>
      </c>
      <c r="C16" s="13" t="s">
        <v>34</v>
      </c>
      <c r="D16" s="7">
        <v>4</v>
      </c>
      <c r="E16" s="7" t="s">
        <v>42</v>
      </c>
      <c r="F16" s="7" t="s">
        <v>43</v>
      </c>
      <c r="G16" s="7">
        <v>1600</v>
      </c>
      <c r="H16" s="7">
        <v>0</v>
      </c>
      <c r="I16" s="7"/>
      <c r="J16" s="7" t="s">
        <v>17</v>
      </c>
    </row>
    <row r="17" spans="1:10" ht="30.75" customHeight="1">
      <c r="A17" s="12"/>
      <c r="B17" s="12"/>
      <c r="C17" s="13"/>
      <c r="D17" s="7">
        <v>5</v>
      </c>
      <c r="E17" s="7" t="s">
        <v>44</v>
      </c>
      <c r="F17" s="7" t="s">
        <v>45</v>
      </c>
      <c r="G17" s="7">
        <v>2700</v>
      </c>
      <c r="H17" s="7">
        <v>0</v>
      </c>
      <c r="I17" s="7"/>
      <c r="J17" s="7" t="s">
        <v>17</v>
      </c>
    </row>
    <row r="18" spans="1:10" ht="31.5" customHeight="1">
      <c r="A18" s="12"/>
      <c r="B18" s="12"/>
      <c r="C18" s="13"/>
      <c r="D18" s="7">
        <v>6</v>
      </c>
      <c r="E18" s="7" t="s">
        <v>46</v>
      </c>
      <c r="F18" s="7" t="s">
        <v>47</v>
      </c>
      <c r="G18" s="7">
        <v>3400</v>
      </c>
      <c r="H18" s="7">
        <v>0</v>
      </c>
      <c r="I18" s="7"/>
      <c r="J18" s="7" t="s">
        <v>17</v>
      </c>
    </row>
    <row r="19" spans="1:10" ht="39" customHeight="1">
      <c r="A19" s="14" t="s">
        <v>12</v>
      </c>
      <c r="B19" s="7" t="s">
        <v>13</v>
      </c>
      <c r="C19" s="6" t="s">
        <v>48</v>
      </c>
      <c r="D19" s="7">
        <v>1</v>
      </c>
      <c r="E19" s="7" t="s">
        <v>49</v>
      </c>
      <c r="F19" s="7" t="s">
        <v>50</v>
      </c>
      <c r="G19" s="7">
        <v>270</v>
      </c>
      <c r="H19" s="7">
        <v>0</v>
      </c>
      <c r="I19" s="7"/>
      <c r="J19" s="7" t="s">
        <v>31</v>
      </c>
    </row>
    <row r="20" spans="1:10" ht="27" customHeight="1">
      <c r="A20" s="7" t="s">
        <v>12</v>
      </c>
      <c r="B20" s="7" t="s">
        <v>51</v>
      </c>
      <c r="C20" s="6" t="s">
        <v>52</v>
      </c>
      <c r="D20" s="7">
        <v>1</v>
      </c>
      <c r="E20" s="7" t="s">
        <v>53</v>
      </c>
      <c r="F20" s="7" t="s">
        <v>54</v>
      </c>
      <c r="G20" s="7">
        <v>770</v>
      </c>
      <c r="H20" s="7">
        <v>0</v>
      </c>
      <c r="I20" s="7"/>
      <c r="J20" s="7" t="s">
        <v>31</v>
      </c>
    </row>
    <row r="21" spans="1:10" ht="30" customHeight="1">
      <c r="A21" s="7" t="s">
        <v>12</v>
      </c>
      <c r="B21" s="7" t="s">
        <v>51</v>
      </c>
      <c r="C21" s="6" t="s">
        <v>55</v>
      </c>
      <c r="D21" s="7">
        <v>1</v>
      </c>
      <c r="E21" s="7" t="s">
        <v>56</v>
      </c>
      <c r="F21" s="7" t="s">
        <v>57</v>
      </c>
      <c r="G21" s="7">
        <v>1500</v>
      </c>
      <c r="H21" s="7">
        <v>0</v>
      </c>
      <c r="I21" s="7"/>
      <c r="J21" s="7" t="s">
        <v>31</v>
      </c>
    </row>
    <row r="22" spans="1:10" ht="30" customHeight="1">
      <c r="A22" s="7"/>
      <c r="B22" s="7"/>
      <c r="C22" s="6"/>
      <c r="D22" s="7">
        <v>2</v>
      </c>
      <c r="E22" s="7" t="s">
        <v>58</v>
      </c>
      <c r="F22" s="7" t="s">
        <v>59</v>
      </c>
      <c r="G22" s="7">
        <v>2900</v>
      </c>
      <c r="H22" s="7">
        <v>0</v>
      </c>
      <c r="I22" s="7"/>
      <c r="J22" s="7" t="s">
        <v>31</v>
      </c>
    </row>
    <row r="23" spans="1:10" ht="45.75" customHeight="1">
      <c r="A23" s="7" t="s">
        <v>60</v>
      </c>
      <c r="B23" s="7" t="s">
        <v>61</v>
      </c>
      <c r="C23" s="6" t="s">
        <v>62</v>
      </c>
      <c r="D23" s="7">
        <v>1</v>
      </c>
      <c r="E23" s="7" t="s">
        <v>63</v>
      </c>
      <c r="F23" s="7" t="s">
        <v>64</v>
      </c>
      <c r="G23" s="7">
        <v>14400</v>
      </c>
      <c r="H23" s="7">
        <f>G23*0.7</f>
        <v>10080</v>
      </c>
      <c r="I23" s="7"/>
      <c r="J23" s="7" t="s">
        <v>31</v>
      </c>
    </row>
    <row r="24" spans="1:10" ht="43.5" customHeight="1">
      <c r="A24" s="7"/>
      <c r="B24" s="7"/>
      <c r="C24" s="6"/>
      <c r="D24" s="7">
        <v>2</v>
      </c>
      <c r="E24" s="7" t="s">
        <v>65</v>
      </c>
      <c r="F24" s="7" t="s">
        <v>66</v>
      </c>
      <c r="G24" s="7">
        <v>5500</v>
      </c>
      <c r="H24" s="7">
        <f>G24*0.7</f>
        <v>3849.9999999999995</v>
      </c>
      <c r="I24" s="7"/>
      <c r="J24" s="7" t="s">
        <v>31</v>
      </c>
    </row>
    <row r="25" spans="1:10" ht="21.75" customHeight="1">
      <c r="A25" s="15" t="s">
        <v>60</v>
      </c>
      <c r="B25" s="15" t="s">
        <v>67</v>
      </c>
      <c r="C25" s="16" t="s">
        <v>68</v>
      </c>
      <c r="D25" s="7">
        <v>1</v>
      </c>
      <c r="E25" s="7" t="s">
        <v>69</v>
      </c>
      <c r="F25" s="7" t="s">
        <v>70</v>
      </c>
      <c r="G25" s="7">
        <v>1100</v>
      </c>
      <c r="H25" s="7">
        <v>0</v>
      </c>
      <c r="I25" s="7"/>
      <c r="J25" s="7" t="s">
        <v>17</v>
      </c>
    </row>
    <row r="26" spans="1:10" ht="21.75" customHeight="1">
      <c r="A26" s="17"/>
      <c r="B26" s="17"/>
      <c r="C26" s="18"/>
      <c r="D26" s="7">
        <v>2</v>
      </c>
      <c r="E26" s="7" t="s">
        <v>71</v>
      </c>
      <c r="F26" s="7" t="s">
        <v>72</v>
      </c>
      <c r="G26" s="7">
        <v>2600</v>
      </c>
      <c r="H26" s="7">
        <v>0</v>
      </c>
      <c r="I26" s="7"/>
      <c r="J26" s="7" t="s">
        <v>17</v>
      </c>
    </row>
    <row r="27" spans="1:10" ht="21.75" customHeight="1">
      <c r="A27" s="17"/>
      <c r="B27" s="17"/>
      <c r="C27" s="18"/>
      <c r="D27" s="7">
        <v>3</v>
      </c>
      <c r="E27" s="7" t="s">
        <v>73</v>
      </c>
      <c r="F27" s="7" t="s">
        <v>74</v>
      </c>
      <c r="G27" s="7">
        <v>4200</v>
      </c>
      <c r="H27" s="7">
        <v>0</v>
      </c>
      <c r="I27" s="7"/>
      <c r="J27" s="7" t="s">
        <v>17</v>
      </c>
    </row>
    <row r="28" spans="1:10" ht="21.75" customHeight="1">
      <c r="A28" s="17"/>
      <c r="B28" s="17"/>
      <c r="C28" s="18"/>
      <c r="D28" s="7">
        <v>4</v>
      </c>
      <c r="E28" s="7" t="s">
        <v>75</v>
      </c>
      <c r="F28" s="7" t="s">
        <v>76</v>
      </c>
      <c r="G28" s="7">
        <v>4600</v>
      </c>
      <c r="H28" s="7">
        <v>0</v>
      </c>
      <c r="I28" s="7"/>
      <c r="J28" s="7" t="s">
        <v>17</v>
      </c>
    </row>
    <row r="29" spans="1:10" ht="21.75" customHeight="1">
      <c r="A29" s="19"/>
      <c r="B29" s="19"/>
      <c r="C29" s="20"/>
      <c r="D29" s="7">
        <v>5</v>
      </c>
      <c r="E29" s="7" t="s">
        <v>77</v>
      </c>
      <c r="F29" s="7" t="s">
        <v>78</v>
      </c>
      <c r="G29" s="7">
        <v>4600</v>
      </c>
      <c r="H29" s="7">
        <v>0</v>
      </c>
      <c r="I29" s="7"/>
      <c r="J29" s="7" t="s">
        <v>17</v>
      </c>
    </row>
    <row r="30" spans="1:10" ht="21.75" customHeight="1">
      <c r="A30" s="15" t="s">
        <v>60</v>
      </c>
      <c r="B30" s="15" t="s">
        <v>67</v>
      </c>
      <c r="C30" s="16" t="s">
        <v>79</v>
      </c>
      <c r="D30" s="7">
        <v>1</v>
      </c>
      <c r="E30" s="7" t="s">
        <v>80</v>
      </c>
      <c r="F30" s="7" t="s">
        <v>81</v>
      </c>
      <c r="G30" s="7">
        <v>630</v>
      </c>
      <c r="H30" s="7">
        <v>0</v>
      </c>
      <c r="I30" s="7"/>
      <c r="J30" s="7" t="s">
        <v>17</v>
      </c>
    </row>
    <row r="31" spans="1:10" ht="21.75" customHeight="1">
      <c r="A31" s="17"/>
      <c r="B31" s="17"/>
      <c r="C31" s="18"/>
      <c r="D31" s="7">
        <v>2</v>
      </c>
      <c r="E31" s="7" t="s">
        <v>82</v>
      </c>
      <c r="F31" s="7" t="s">
        <v>83</v>
      </c>
      <c r="G31" s="7">
        <v>1300</v>
      </c>
      <c r="H31" s="7">
        <v>0</v>
      </c>
      <c r="I31" s="7"/>
      <c r="J31" s="7" t="s">
        <v>17</v>
      </c>
    </row>
    <row r="32" spans="1:10" ht="21.75" customHeight="1">
      <c r="A32" s="17"/>
      <c r="B32" s="17"/>
      <c r="C32" s="18"/>
      <c r="D32" s="7">
        <v>3</v>
      </c>
      <c r="E32" s="7" t="s">
        <v>84</v>
      </c>
      <c r="F32" s="7" t="s">
        <v>85</v>
      </c>
      <c r="G32" s="7">
        <v>1700</v>
      </c>
      <c r="H32" s="7">
        <v>0</v>
      </c>
      <c r="I32" s="7"/>
      <c r="J32" s="7" t="s">
        <v>17</v>
      </c>
    </row>
    <row r="33" spans="1:10" ht="21.75" customHeight="1">
      <c r="A33" s="17"/>
      <c r="B33" s="17"/>
      <c r="C33" s="18"/>
      <c r="D33" s="7">
        <v>4</v>
      </c>
      <c r="E33" s="7" t="s">
        <v>86</v>
      </c>
      <c r="F33" s="7" t="s">
        <v>87</v>
      </c>
      <c r="G33" s="7">
        <v>990</v>
      </c>
      <c r="H33" s="7">
        <v>0</v>
      </c>
      <c r="I33" s="7"/>
      <c r="J33" s="7" t="s">
        <v>17</v>
      </c>
    </row>
    <row r="34" spans="1:10" ht="21.75" customHeight="1">
      <c r="A34" s="17"/>
      <c r="B34" s="17"/>
      <c r="C34" s="18"/>
      <c r="D34" s="7">
        <v>5</v>
      </c>
      <c r="E34" s="7" t="s">
        <v>88</v>
      </c>
      <c r="F34" s="7" t="s">
        <v>89</v>
      </c>
      <c r="G34" s="7">
        <v>1800</v>
      </c>
      <c r="H34" s="7">
        <v>0</v>
      </c>
      <c r="I34" s="7"/>
      <c r="J34" s="7" t="s">
        <v>17</v>
      </c>
    </row>
    <row r="35" spans="1:10" ht="21.75" customHeight="1">
      <c r="A35" s="19"/>
      <c r="B35" s="19"/>
      <c r="C35" s="20"/>
      <c r="D35" s="7">
        <v>6</v>
      </c>
      <c r="E35" s="7" t="s">
        <v>90</v>
      </c>
      <c r="F35" s="7" t="s">
        <v>91</v>
      </c>
      <c r="G35" s="7">
        <v>3000</v>
      </c>
      <c r="H35" s="7">
        <v>0</v>
      </c>
      <c r="I35" s="7"/>
      <c r="J35" s="7" t="s">
        <v>17</v>
      </c>
    </row>
    <row r="36" spans="1:10" ht="22.5" customHeight="1">
      <c r="A36" s="21" t="s">
        <v>60</v>
      </c>
      <c r="B36" s="21" t="s">
        <v>67</v>
      </c>
      <c r="C36" s="22" t="s">
        <v>92</v>
      </c>
      <c r="D36" s="7">
        <v>1</v>
      </c>
      <c r="E36" s="7" t="s">
        <v>93</v>
      </c>
      <c r="F36" s="7" t="s">
        <v>94</v>
      </c>
      <c r="G36" s="7">
        <v>450</v>
      </c>
      <c r="H36" s="7">
        <v>310</v>
      </c>
      <c r="I36" s="7"/>
      <c r="J36" s="7" t="s">
        <v>31</v>
      </c>
    </row>
    <row r="37" spans="1:10" ht="25.5" customHeight="1">
      <c r="A37" s="21"/>
      <c r="B37" s="21"/>
      <c r="C37" s="22"/>
      <c r="D37" s="7">
        <v>2</v>
      </c>
      <c r="E37" s="7" t="s">
        <v>95</v>
      </c>
      <c r="F37" s="7" t="s">
        <v>96</v>
      </c>
      <c r="G37" s="7">
        <v>600</v>
      </c>
      <c r="H37" s="7">
        <f>G37*0.7</f>
        <v>420</v>
      </c>
      <c r="I37" s="7"/>
      <c r="J37" s="7" t="s">
        <v>31</v>
      </c>
    </row>
    <row r="38" spans="1:10" ht="22.5" customHeight="1">
      <c r="A38" s="21"/>
      <c r="B38" s="21"/>
      <c r="C38" s="22"/>
      <c r="D38" s="7">
        <v>3</v>
      </c>
      <c r="E38" s="7" t="s">
        <v>97</v>
      </c>
      <c r="F38" s="7" t="s">
        <v>98</v>
      </c>
      <c r="G38" s="7">
        <v>600</v>
      </c>
      <c r="H38" s="7">
        <f>G38*0.7</f>
        <v>420</v>
      </c>
      <c r="I38" s="7"/>
      <c r="J38" s="7" t="s">
        <v>31</v>
      </c>
    </row>
    <row r="39" spans="1:10" ht="30" customHeight="1">
      <c r="A39" s="21"/>
      <c r="B39" s="21"/>
      <c r="C39" s="22"/>
      <c r="D39" s="7">
        <v>4</v>
      </c>
      <c r="E39" s="7" t="s">
        <v>99</v>
      </c>
      <c r="F39" s="7" t="s">
        <v>100</v>
      </c>
      <c r="G39" s="7">
        <v>750</v>
      </c>
      <c r="H39" s="7">
        <v>520</v>
      </c>
      <c r="I39" s="7"/>
      <c r="J39" s="7" t="s">
        <v>31</v>
      </c>
    </row>
    <row r="40" spans="1:10" ht="21.75" customHeight="1">
      <c r="A40" s="21"/>
      <c r="B40" s="21"/>
      <c r="C40" s="22"/>
      <c r="D40" s="23">
        <v>9</v>
      </c>
      <c r="E40" s="23" t="s">
        <v>101</v>
      </c>
      <c r="F40" s="23" t="s">
        <v>102</v>
      </c>
      <c r="G40" s="23">
        <v>1000</v>
      </c>
      <c r="H40" s="23">
        <v>0</v>
      </c>
      <c r="I40" s="23" t="s">
        <v>103</v>
      </c>
      <c r="J40" s="23" t="s">
        <v>17</v>
      </c>
    </row>
    <row r="41" spans="1:10" ht="21.75" customHeight="1">
      <c r="A41" s="21"/>
      <c r="B41" s="21"/>
      <c r="C41" s="22"/>
      <c r="D41" s="7">
        <v>10</v>
      </c>
      <c r="E41" s="7" t="s">
        <v>104</v>
      </c>
      <c r="F41" s="7" t="s">
        <v>105</v>
      </c>
      <c r="G41" s="7">
        <v>1800</v>
      </c>
      <c r="H41" s="7">
        <v>0</v>
      </c>
      <c r="I41" s="7"/>
      <c r="J41" s="7" t="s">
        <v>17</v>
      </c>
    </row>
    <row r="42" spans="1:10" ht="21.75" customHeight="1">
      <c r="A42" s="21"/>
      <c r="B42" s="21"/>
      <c r="C42" s="22"/>
      <c r="D42" s="7">
        <v>11</v>
      </c>
      <c r="E42" s="7" t="s">
        <v>106</v>
      </c>
      <c r="F42" s="7" t="s">
        <v>107</v>
      </c>
      <c r="G42" s="7">
        <v>5200</v>
      </c>
      <c r="H42" s="7">
        <v>0</v>
      </c>
      <c r="I42" s="7"/>
      <c r="J42" s="7" t="s">
        <v>17</v>
      </c>
    </row>
    <row r="43" spans="1:10" ht="24.75" customHeight="1">
      <c r="A43" s="21" t="s">
        <v>60</v>
      </c>
      <c r="B43" s="21" t="s">
        <v>67</v>
      </c>
      <c r="C43" s="22" t="s">
        <v>92</v>
      </c>
      <c r="D43" s="7">
        <v>12</v>
      </c>
      <c r="E43" s="7" t="s">
        <v>108</v>
      </c>
      <c r="F43" s="7" t="s">
        <v>109</v>
      </c>
      <c r="G43" s="7">
        <v>790</v>
      </c>
      <c r="H43" s="7">
        <v>0</v>
      </c>
      <c r="I43" s="7"/>
      <c r="J43" s="7" t="s">
        <v>17</v>
      </c>
    </row>
    <row r="44" spans="1:10" ht="24.75" customHeight="1">
      <c r="A44" s="21"/>
      <c r="B44" s="21"/>
      <c r="C44" s="22"/>
      <c r="D44" s="7">
        <v>13</v>
      </c>
      <c r="E44" s="7" t="s">
        <v>110</v>
      </c>
      <c r="F44" s="7" t="s">
        <v>111</v>
      </c>
      <c r="G44" s="7">
        <v>1600</v>
      </c>
      <c r="H44" s="7">
        <v>0</v>
      </c>
      <c r="I44" s="7"/>
      <c r="J44" s="7" t="s">
        <v>17</v>
      </c>
    </row>
    <row r="45" spans="1:10" ht="28.5" customHeight="1">
      <c r="A45" s="21"/>
      <c r="B45" s="21"/>
      <c r="C45" s="22"/>
      <c r="D45" s="7">
        <v>14</v>
      </c>
      <c r="E45" s="7" t="s">
        <v>112</v>
      </c>
      <c r="F45" s="7" t="s">
        <v>113</v>
      </c>
      <c r="G45" s="7">
        <v>3100</v>
      </c>
      <c r="H45" s="7">
        <v>0</v>
      </c>
      <c r="I45" s="7"/>
      <c r="J45" s="7" t="s">
        <v>17</v>
      </c>
    </row>
    <row r="46" spans="1:10" ht="21.75" customHeight="1">
      <c r="A46" s="21"/>
      <c r="B46" s="21"/>
      <c r="C46" s="22"/>
      <c r="D46" s="7">
        <v>15</v>
      </c>
      <c r="E46" s="7" t="s">
        <v>114</v>
      </c>
      <c r="F46" s="7" t="s">
        <v>115</v>
      </c>
      <c r="G46" s="7">
        <v>3100</v>
      </c>
      <c r="H46" s="7">
        <v>0</v>
      </c>
      <c r="I46" s="7"/>
      <c r="J46" s="7" t="s">
        <v>17</v>
      </c>
    </row>
    <row r="47" spans="1:10" ht="21.75" customHeight="1">
      <c r="A47" s="21"/>
      <c r="B47" s="21"/>
      <c r="C47" s="22"/>
      <c r="D47" s="7">
        <v>16</v>
      </c>
      <c r="E47" s="7" t="s">
        <v>116</v>
      </c>
      <c r="F47" s="7" t="s">
        <v>117</v>
      </c>
      <c r="G47" s="7">
        <v>1200</v>
      </c>
      <c r="H47" s="7">
        <v>0</v>
      </c>
      <c r="I47" s="7"/>
      <c r="J47" s="7" t="s">
        <v>17</v>
      </c>
    </row>
    <row r="48" spans="1:10" ht="21.75" customHeight="1">
      <c r="A48" s="21"/>
      <c r="B48" s="21"/>
      <c r="C48" s="22"/>
      <c r="D48" s="7">
        <v>17</v>
      </c>
      <c r="E48" s="7" t="s">
        <v>118</v>
      </c>
      <c r="F48" s="7" t="s">
        <v>119</v>
      </c>
      <c r="G48" s="7">
        <v>2300</v>
      </c>
      <c r="H48" s="7">
        <v>0</v>
      </c>
      <c r="I48" s="7"/>
      <c r="J48" s="7" t="s">
        <v>17</v>
      </c>
    </row>
    <row r="49" spans="1:10" ht="27.75" customHeight="1">
      <c r="A49" s="21"/>
      <c r="B49" s="21"/>
      <c r="C49" s="22"/>
      <c r="D49" s="7">
        <v>18</v>
      </c>
      <c r="E49" s="7" t="s">
        <v>120</v>
      </c>
      <c r="F49" s="7" t="s">
        <v>121</v>
      </c>
      <c r="G49" s="7">
        <v>4800</v>
      </c>
      <c r="H49" s="7">
        <v>0</v>
      </c>
      <c r="I49" s="7"/>
      <c r="J49" s="7" t="s">
        <v>17</v>
      </c>
    </row>
    <row r="50" spans="1:10" ht="24.75" customHeight="1">
      <c r="A50" s="21"/>
      <c r="B50" s="21"/>
      <c r="C50" s="22"/>
      <c r="D50" s="7">
        <v>19</v>
      </c>
      <c r="E50" s="7" t="s">
        <v>122</v>
      </c>
      <c r="F50" s="7" t="s">
        <v>123</v>
      </c>
      <c r="G50" s="7">
        <v>6400</v>
      </c>
      <c r="H50" s="7">
        <v>0</v>
      </c>
      <c r="I50" s="7"/>
      <c r="J50" s="7" t="s">
        <v>17</v>
      </c>
    </row>
    <row r="51" spans="1:10" ht="21.75" customHeight="1">
      <c r="A51" s="7" t="s">
        <v>60</v>
      </c>
      <c r="B51" s="7" t="s">
        <v>124</v>
      </c>
      <c r="C51" s="6" t="s">
        <v>125</v>
      </c>
      <c r="D51" s="7">
        <v>1</v>
      </c>
      <c r="E51" s="7" t="s">
        <v>126</v>
      </c>
      <c r="F51" s="7" t="s">
        <v>127</v>
      </c>
      <c r="G51" s="7">
        <v>2700</v>
      </c>
      <c r="H51" s="7">
        <f aca="true" t="shared" si="0" ref="H51:H56">G51*0.7</f>
        <v>1889.9999999999998</v>
      </c>
      <c r="I51" s="7"/>
      <c r="J51" s="7" t="s">
        <v>17</v>
      </c>
    </row>
    <row r="52" spans="1:10" ht="21.75" customHeight="1">
      <c r="A52" s="7"/>
      <c r="B52" s="7"/>
      <c r="C52" s="6"/>
      <c r="D52" s="7">
        <v>2</v>
      </c>
      <c r="E52" s="7" t="s">
        <v>128</v>
      </c>
      <c r="F52" s="7" t="s">
        <v>129</v>
      </c>
      <c r="G52" s="7">
        <v>4100</v>
      </c>
      <c r="H52" s="7">
        <f t="shared" si="0"/>
        <v>2870</v>
      </c>
      <c r="I52" s="7"/>
      <c r="J52" s="7" t="s">
        <v>17</v>
      </c>
    </row>
    <row r="53" spans="1:10" ht="21.75" customHeight="1">
      <c r="A53" s="7"/>
      <c r="B53" s="7"/>
      <c r="C53" s="6"/>
      <c r="D53" s="7">
        <v>3</v>
      </c>
      <c r="E53" s="7" t="s">
        <v>130</v>
      </c>
      <c r="F53" s="7" t="s">
        <v>131</v>
      </c>
      <c r="G53" s="7">
        <v>4200</v>
      </c>
      <c r="H53" s="7">
        <f t="shared" si="0"/>
        <v>2940</v>
      </c>
      <c r="I53" s="7"/>
      <c r="J53" s="7" t="s">
        <v>17</v>
      </c>
    </row>
    <row r="54" spans="1:10" ht="21.75" customHeight="1">
      <c r="A54" s="7"/>
      <c r="B54" s="7"/>
      <c r="C54" s="6"/>
      <c r="D54" s="7">
        <v>4</v>
      </c>
      <c r="E54" s="7" t="s">
        <v>132</v>
      </c>
      <c r="F54" s="7" t="s">
        <v>133</v>
      </c>
      <c r="G54" s="7">
        <v>13400</v>
      </c>
      <c r="H54" s="7">
        <f t="shared" si="0"/>
        <v>9380</v>
      </c>
      <c r="I54" s="7"/>
      <c r="J54" s="7" t="s">
        <v>17</v>
      </c>
    </row>
    <row r="55" spans="1:10" ht="27" customHeight="1">
      <c r="A55" s="7"/>
      <c r="B55" s="7"/>
      <c r="C55" s="6"/>
      <c r="D55" s="7">
        <v>5</v>
      </c>
      <c r="E55" s="7" t="s">
        <v>134</v>
      </c>
      <c r="F55" s="7" t="s">
        <v>135</v>
      </c>
      <c r="G55" s="7">
        <v>23300</v>
      </c>
      <c r="H55" s="7">
        <f t="shared" si="0"/>
        <v>16309.999999999998</v>
      </c>
      <c r="I55" s="7"/>
      <c r="J55" s="7" t="s">
        <v>17</v>
      </c>
    </row>
    <row r="56" spans="1:10" ht="27" customHeight="1">
      <c r="A56" s="7"/>
      <c r="B56" s="7"/>
      <c r="C56" s="6"/>
      <c r="D56" s="7">
        <v>6</v>
      </c>
      <c r="E56" s="7" t="s">
        <v>136</v>
      </c>
      <c r="F56" s="7" t="s">
        <v>137</v>
      </c>
      <c r="G56" s="7">
        <v>31700</v>
      </c>
      <c r="H56" s="7">
        <f t="shared" si="0"/>
        <v>22190</v>
      </c>
      <c r="I56" s="7"/>
      <c r="J56" s="7" t="s">
        <v>17</v>
      </c>
    </row>
    <row r="57" spans="1:10" ht="57.75" customHeight="1">
      <c r="A57" s="7" t="s">
        <v>60</v>
      </c>
      <c r="B57" s="7" t="s">
        <v>138</v>
      </c>
      <c r="C57" s="6" t="s">
        <v>139</v>
      </c>
      <c r="D57" s="7">
        <v>1</v>
      </c>
      <c r="E57" s="7" t="s">
        <v>140</v>
      </c>
      <c r="F57" s="7" t="s">
        <v>141</v>
      </c>
      <c r="G57" s="7">
        <v>4500</v>
      </c>
      <c r="H57" s="7">
        <v>1570</v>
      </c>
      <c r="I57" s="7"/>
      <c r="J57" s="7" t="s">
        <v>31</v>
      </c>
    </row>
    <row r="58" spans="1:10" ht="61.5" customHeight="1">
      <c r="A58" s="7"/>
      <c r="B58" s="7"/>
      <c r="C58" s="6"/>
      <c r="D58" s="7">
        <v>2</v>
      </c>
      <c r="E58" s="7" t="s">
        <v>142</v>
      </c>
      <c r="F58" s="7" t="s">
        <v>143</v>
      </c>
      <c r="G58" s="7">
        <v>5100</v>
      </c>
      <c r="H58" s="7">
        <v>1780</v>
      </c>
      <c r="I58" s="7"/>
      <c r="J58" s="7" t="s">
        <v>31</v>
      </c>
    </row>
    <row r="59" spans="1:10" ht="25.5" customHeight="1">
      <c r="A59" s="7" t="s">
        <v>144</v>
      </c>
      <c r="B59" s="7" t="s">
        <v>145</v>
      </c>
      <c r="C59" s="6" t="s">
        <v>146</v>
      </c>
      <c r="D59" s="7">
        <v>1</v>
      </c>
      <c r="E59" s="7" t="s">
        <v>147</v>
      </c>
      <c r="F59" s="7" t="s">
        <v>148</v>
      </c>
      <c r="G59" s="7">
        <v>600</v>
      </c>
      <c r="H59" s="7">
        <f>G59*0.3</f>
        <v>180</v>
      </c>
      <c r="I59" s="7"/>
      <c r="J59" s="7" t="s">
        <v>31</v>
      </c>
    </row>
    <row r="60" spans="1:10" ht="24.75" customHeight="1">
      <c r="A60" s="7"/>
      <c r="B60" s="7"/>
      <c r="C60" s="6"/>
      <c r="D60" s="7">
        <v>2</v>
      </c>
      <c r="E60" s="7" t="s">
        <v>149</v>
      </c>
      <c r="F60" s="7" t="s">
        <v>150</v>
      </c>
      <c r="G60" s="7">
        <v>1100</v>
      </c>
      <c r="H60" s="7">
        <f>G60*0.3</f>
        <v>330</v>
      </c>
      <c r="I60" s="7"/>
      <c r="J60" s="7" t="s">
        <v>31</v>
      </c>
    </row>
    <row r="61" spans="1:10" ht="31.5" customHeight="1">
      <c r="A61" s="7"/>
      <c r="B61" s="7"/>
      <c r="C61" s="6"/>
      <c r="D61" s="7">
        <v>3</v>
      </c>
      <c r="E61" s="7" t="s">
        <v>151</v>
      </c>
      <c r="F61" s="7" t="s">
        <v>152</v>
      </c>
      <c r="G61" s="7">
        <v>1300</v>
      </c>
      <c r="H61" s="7">
        <f>G61*0.3</f>
        <v>390</v>
      </c>
      <c r="I61" s="7"/>
      <c r="J61" s="7" t="s">
        <v>31</v>
      </c>
    </row>
    <row r="62" spans="1:10" ht="21.75" customHeight="1">
      <c r="A62" s="8" t="s">
        <v>144</v>
      </c>
      <c r="B62" s="8" t="s">
        <v>145</v>
      </c>
      <c r="C62" s="9" t="s">
        <v>153</v>
      </c>
      <c r="D62" s="7">
        <v>1</v>
      </c>
      <c r="E62" s="7" t="s">
        <v>154</v>
      </c>
      <c r="F62" s="7" t="s">
        <v>155</v>
      </c>
      <c r="G62" s="7">
        <v>600</v>
      </c>
      <c r="H62" s="7">
        <f>G62*0.3</f>
        <v>180</v>
      </c>
      <c r="I62" s="7"/>
      <c r="J62" s="7" t="s">
        <v>31</v>
      </c>
    </row>
    <row r="63" spans="1:10" ht="25.5" customHeight="1">
      <c r="A63" s="10"/>
      <c r="B63" s="10"/>
      <c r="C63" s="11"/>
      <c r="D63" s="7">
        <v>2</v>
      </c>
      <c r="E63" s="7" t="s">
        <v>156</v>
      </c>
      <c r="F63" s="7" t="s">
        <v>157</v>
      </c>
      <c r="G63" s="7">
        <v>800</v>
      </c>
      <c r="H63" s="7">
        <f>G63*0.3</f>
        <v>240</v>
      </c>
      <c r="I63" s="7"/>
      <c r="J63" s="7" t="s">
        <v>31</v>
      </c>
    </row>
    <row r="64" spans="1:10" ht="21.75" customHeight="1">
      <c r="A64" s="24" t="s">
        <v>144</v>
      </c>
      <c r="B64" s="24" t="s">
        <v>158</v>
      </c>
      <c r="C64" s="25" t="s">
        <v>159</v>
      </c>
      <c r="D64" s="7">
        <v>1</v>
      </c>
      <c r="E64" s="7" t="s">
        <v>160</v>
      </c>
      <c r="F64" s="7" t="s">
        <v>161</v>
      </c>
      <c r="G64" s="7">
        <v>160</v>
      </c>
      <c r="H64" s="7">
        <v>50</v>
      </c>
      <c r="I64" s="7"/>
      <c r="J64" s="7" t="s">
        <v>31</v>
      </c>
    </row>
    <row r="65" spans="1:10" ht="21.75" customHeight="1">
      <c r="A65" s="26"/>
      <c r="B65" s="26"/>
      <c r="C65" s="27"/>
      <c r="D65" s="7">
        <v>2</v>
      </c>
      <c r="E65" s="7" t="s">
        <v>162</v>
      </c>
      <c r="F65" s="7" t="s">
        <v>163</v>
      </c>
      <c r="G65" s="7">
        <v>290</v>
      </c>
      <c r="H65" s="7">
        <v>100</v>
      </c>
      <c r="I65" s="7"/>
      <c r="J65" s="7" t="s">
        <v>31</v>
      </c>
    </row>
    <row r="66" spans="1:10" ht="22.5" customHeight="1">
      <c r="A66" s="26"/>
      <c r="B66" s="26"/>
      <c r="C66" s="27"/>
      <c r="D66" s="7">
        <v>3</v>
      </c>
      <c r="E66" s="7" t="s">
        <v>164</v>
      </c>
      <c r="F66" s="7" t="s">
        <v>165</v>
      </c>
      <c r="G66" s="7">
        <v>780</v>
      </c>
      <c r="H66" s="7">
        <v>0</v>
      </c>
      <c r="I66" s="7"/>
      <c r="J66" s="7" t="s">
        <v>17</v>
      </c>
    </row>
    <row r="67" spans="1:10" ht="24.75" customHeight="1">
      <c r="A67" s="26"/>
      <c r="B67" s="26"/>
      <c r="C67" s="27"/>
      <c r="D67" s="7">
        <v>4</v>
      </c>
      <c r="E67" s="7" t="s">
        <v>166</v>
      </c>
      <c r="F67" s="7" t="s">
        <v>167</v>
      </c>
      <c r="G67" s="7">
        <v>1500</v>
      </c>
      <c r="H67" s="7">
        <v>0</v>
      </c>
      <c r="I67" s="7"/>
      <c r="J67" s="7" t="s">
        <v>17</v>
      </c>
    </row>
    <row r="68" spans="1:10" ht="21.75" customHeight="1">
      <c r="A68" s="26"/>
      <c r="B68" s="26"/>
      <c r="C68" s="27"/>
      <c r="D68" s="7">
        <v>5</v>
      </c>
      <c r="E68" s="7" t="s">
        <v>168</v>
      </c>
      <c r="F68" s="7" t="s">
        <v>169</v>
      </c>
      <c r="G68" s="7">
        <v>4400</v>
      </c>
      <c r="H68" s="7">
        <v>0</v>
      </c>
      <c r="I68" s="7"/>
      <c r="J68" s="7" t="s">
        <v>17</v>
      </c>
    </row>
    <row r="69" spans="1:10" ht="21.75" customHeight="1">
      <c r="A69" s="26"/>
      <c r="B69" s="26"/>
      <c r="C69" s="27"/>
      <c r="D69" s="7">
        <v>6</v>
      </c>
      <c r="E69" s="7" t="s">
        <v>170</v>
      </c>
      <c r="F69" s="7" t="s">
        <v>171</v>
      </c>
      <c r="G69" s="7">
        <v>7700</v>
      </c>
      <c r="H69" s="7">
        <v>0</v>
      </c>
      <c r="I69" s="7"/>
      <c r="J69" s="7" t="s">
        <v>17</v>
      </c>
    </row>
    <row r="70" spans="1:10" ht="30.75" customHeight="1">
      <c r="A70" s="28"/>
      <c r="B70" s="28"/>
      <c r="C70" s="29"/>
      <c r="D70" s="7">
        <v>7</v>
      </c>
      <c r="E70" s="7" t="s">
        <v>172</v>
      </c>
      <c r="F70" s="7" t="s">
        <v>173</v>
      </c>
      <c r="G70" s="7">
        <v>5400</v>
      </c>
      <c r="H70" s="7">
        <v>0</v>
      </c>
      <c r="I70" s="7"/>
      <c r="J70" s="7" t="s">
        <v>17</v>
      </c>
    </row>
    <row r="71" spans="1:10" ht="30.75" customHeight="1">
      <c r="A71" s="12" t="s">
        <v>144</v>
      </c>
      <c r="B71" s="12" t="s">
        <v>158</v>
      </c>
      <c r="C71" s="13" t="s">
        <v>159</v>
      </c>
      <c r="D71" s="7">
        <v>8</v>
      </c>
      <c r="E71" s="7" t="s">
        <v>174</v>
      </c>
      <c r="F71" s="7" t="s">
        <v>175</v>
      </c>
      <c r="G71" s="7">
        <v>15700</v>
      </c>
      <c r="H71" s="7">
        <v>0</v>
      </c>
      <c r="I71" s="7"/>
      <c r="J71" s="7" t="s">
        <v>17</v>
      </c>
    </row>
    <row r="72" spans="1:10" ht="31.5" customHeight="1">
      <c r="A72" s="12"/>
      <c r="B72" s="12"/>
      <c r="C72" s="13"/>
      <c r="D72" s="7">
        <v>9</v>
      </c>
      <c r="E72" s="7" t="s">
        <v>176</v>
      </c>
      <c r="F72" s="7" t="s">
        <v>177</v>
      </c>
      <c r="G72" s="7">
        <v>17400</v>
      </c>
      <c r="H72" s="7">
        <v>0</v>
      </c>
      <c r="I72" s="7"/>
      <c r="J72" s="7" t="s">
        <v>17</v>
      </c>
    </row>
    <row r="73" spans="1:10" ht="30" customHeight="1">
      <c r="A73" s="12"/>
      <c r="B73" s="12"/>
      <c r="C73" s="13"/>
      <c r="D73" s="7">
        <v>10</v>
      </c>
      <c r="E73" s="7" t="s">
        <v>178</v>
      </c>
      <c r="F73" s="7" t="s">
        <v>179</v>
      </c>
      <c r="G73" s="7">
        <v>23200</v>
      </c>
      <c r="H73" s="7">
        <v>0</v>
      </c>
      <c r="I73" s="7"/>
      <c r="J73" s="7" t="s">
        <v>17</v>
      </c>
    </row>
    <row r="74" spans="1:10" ht="31.5" customHeight="1">
      <c r="A74" s="15" t="s">
        <v>144</v>
      </c>
      <c r="B74" s="15" t="s">
        <v>158</v>
      </c>
      <c r="C74" s="6" t="s">
        <v>159</v>
      </c>
      <c r="D74" s="7">
        <v>11</v>
      </c>
      <c r="E74" s="7" t="s">
        <v>180</v>
      </c>
      <c r="F74" s="7" t="s">
        <v>181</v>
      </c>
      <c r="G74" s="7">
        <v>2100</v>
      </c>
      <c r="H74" s="7">
        <v>0</v>
      </c>
      <c r="I74" s="7"/>
      <c r="J74" s="7" t="s">
        <v>31</v>
      </c>
    </row>
    <row r="75" spans="1:10" ht="31.5" customHeight="1">
      <c r="A75" s="17"/>
      <c r="B75" s="17"/>
      <c r="C75" s="6"/>
      <c r="D75" s="7">
        <v>12</v>
      </c>
      <c r="E75" s="7" t="s">
        <v>182</v>
      </c>
      <c r="F75" s="7" t="s">
        <v>183</v>
      </c>
      <c r="G75" s="7">
        <v>3600</v>
      </c>
      <c r="H75" s="7">
        <v>0</v>
      </c>
      <c r="I75" s="7"/>
      <c r="J75" s="7" t="s">
        <v>31</v>
      </c>
    </row>
    <row r="76" spans="1:10" ht="28.5" customHeight="1">
      <c r="A76" s="19"/>
      <c r="B76" s="19"/>
      <c r="C76" s="6"/>
      <c r="D76" s="7">
        <v>13</v>
      </c>
      <c r="E76" s="7" t="s">
        <v>184</v>
      </c>
      <c r="F76" s="7" t="s">
        <v>185</v>
      </c>
      <c r="G76" s="7">
        <v>5100</v>
      </c>
      <c r="H76" s="7">
        <v>0</v>
      </c>
      <c r="I76" s="7"/>
      <c r="J76" s="7" t="s">
        <v>31</v>
      </c>
    </row>
    <row r="77" spans="1:10" ht="33" customHeight="1">
      <c r="A77" s="24" t="s">
        <v>144</v>
      </c>
      <c r="B77" s="24" t="s">
        <v>158</v>
      </c>
      <c r="C77" s="25" t="s">
        <v>159</v>
      </c>
      <c r="D77" s="7">
        <v>14</v>
      </c>
      <c r="E77" s="7" t="s">
        <v>186</v>
      </c>
      <c r="F77" s="7" t="s">
        <v>187</v>
      </c>
      <c r="G77" s="7">
        <v>10000</v>
      </c>
      <c r="H77" s="7">
        <v>0</v>
      </c>
      <c r="I77" s="7"/>
      <c r="J77" s="7" t="s">
        <v>31</v>
      </c>
    </row>
    <row r="78" spans="1:10" ht="30" customHeight="1">
      <c r="A78" s="26"/>
      <c r="B78" s="26"/>
      <c r="C78" s="27"/>
      <c r="D78" s="7">
        <v>15</v>
      </c>
      <c r="E78" s="7" t="s">
        <v>188</v>
      </c>
      <c r="F78" s="7" t="s">
        <v>189</v>
      </c>
      <c r="G78" s="7">
        <v>12000</v>
      </c>
      <c r="H78" s="7">
        <v>0</v>
      </c>
      <c r="I78" s="7"/>
      <c r="J78" s="7" t="s">
        <v>31</v>
      </c>
    </row>
    <row r="79" spans="1:10" ht="79.5" customHeight="1">
      <c r="A79" s="28"/>
      <c r="B79" s="28"/>
      <c r="C79" s="29"/>
      <c r="D79" s="7">
        <v>16</v>
      </c>
      <c r="E79" s="7" t="s">
        <v>190</v>
      </c>
      <c r="F79" s="7" t="s">
        <v>191</v>
      </c>
      <c r="G79" s="7">
        <v>7500</v>
      </c>
      <c r="H79" s="7">
        <v>0</v>
      </c>
      <c r="I79" s="7"/>
      <c r="J79" s="7" t="s">
        <v>31</v>
      </c>
    </row>
    <row r="80" spans="1:10" ht="63.75" customHeight="1">
      <c r="A80" s="7" t="s">
        <v>144</v>
      </c>
      <c r="B80" s="7" t="s">
        <v>158</v>
      </c>
      <c r="C80" s="6" t="s">
        <v>192</v>
      </c>
      <c r="D80" s="7">
        <v>1</v>
      </c>
      <c r="E80" s="7" t="s">
        <v>193</v>
      </c>
      <c r="F80" s="7" t="s">
        <v>194</v>
      </c>
      <c r="G80" s="7">
        <v>6000</v>
      </c>
      <c r="H80" s="7">
        <v>0</v>
      </c>
      <c r="I80" s="7" t="s">
        <v>195</v>
      </c>
      <c r="J80" s="7" t="s">
        <v>17</v>
      </c>
    </row>
    <row r="81" spans="1:10" ht="63" customHeight="1">
      <c r="A81" s="7"/>
      <c r="B81" s="7"/>
      <c r="C81" s="6"/>
      <c r="D81" s="7">
        <v>2</v>
      </c>
      <c r="E81" s="7" t="s">
        <v>196</v>
      </c>
      <c r="F81" s="7" t="s">
        <v>197</v>
      </c>
      <c r="G81" s="7">
        <v>9000</v>
      </c>
      <c r="H81" s="7">
        <v>0</v>
      </c>
      <c r="I81" s="7"/>
      <c r="J81" s="7" t="s">
        <v>17</v>
      </c>
    </row>
    <row r="82" spans="1:10" ht="60" customHeight="1">
      <c r="A82" s="7"/>
      <c r="B82" s="7"/>
      <c r="C82" s="6"/>
      <c r="D82" s="7">
        <v>3</v>
      </c>
      <c r="E82" s="7" t="s">
        <v>198</v>
      </c>
      <c r="F82" s="7" t="s">
        <v>199</v>
      </c>
      <c r="G82" s="7">
        <v>12000</v>
      </c>
      <c r="H82" s="7">
        <v>0</v>
      </c>
      <c r="I82" s="7"/>
      <c r="J82" s="7" t="s">
        <v>17</v>
      </c>
    </row>
    <row r="83" spans="1:10" ht="63" customHeight="1">
      <c r="A83" s="7"/>
      <c r="B83" s="7"/>
      <c r="C83" s="6"/>
      <c r="D83" s="7">
        <v>4</v>
      </c>
      <c r="E83" s="7" t="s">
        <v>200</v>
      </c>
      <c r="F83" s="7" t="s">
        <v>201</v>
      </c>
      <c r="G83" s="7">
        <v>9000</v>
      </c>
      <c r="H83" s="7">
        <v>0</v>
      </c>
      <c r="I83" s="7"/>
      <c r="J83" s="7" t="s">
        <v>17</v>
      </c>
    </row>
    <row r="84" spans="1:10" ht="78" customHeight="1">
      <c r="A84" s="7"/>
      <c r="B84" s="7"/>
      <c r="C84" s="6"/>
      <c r="D84" s="7">
        <v>5</v>
      </c>
      <c r="E84" s="7" t="s">
        <v>202</v>
      </c>
      <c r="F84" s="7" t="s">
        <v>203</v>
      </c>
      <c r="G84" s="7">
        <v>12000</v>
      </c>
      <c r="H84" s="7">
        <v>0</v>
      </c>
      <c r="I84" s="7"/>
      <c r="J84" s="7" t="s">
        <v>17</v>
      </c>
    </row>
    <row r="85" spans="1:10" ht="21.75" customHeight="1">
      <c r="A85" s="21" t="s">
        <v>144</v>
      </c>
      <c r="B85" s="21" t="s">
        <v>204</v>
      </c>
      <c r="C85" s="22" t="s">
        <v>205</v>
      </c>
      <c r="D85" s="7">
        <v>1</v>
      </c>
      <c r="E85" s="7" t="s">
        <v>206</v>
      </c>
      <c r="F85" s="7" t="s">
        <v>207</v>
      </c>
      <c r="G85" s="7">
        <v>330</v>
      </c>
      <c r="H85" s="7">
        <v>0</v>
      </c>
      <c r="I85" s="7"/>
      <c r="J85" s="7" t="s">
        <v>31</v>
      </c>
    </row>
    <row r="86" spans="1:10" ht="21" customHeight="1">
      <c r="A86" s="21"/>
      <c r="B86" s="21"/>
      <c r="C86" s="22"/>
      <c r="D86" s="7">
        <v>2</v>
      </c>
      <c r="E86" s="7" t="s">
        <v>208</v>
      </c>
      <c r="F86" s="7" t="s">
        <v>209</v>
      </c>
      <c r="G86" s="7">
        <v>630</v>
      </c>
      <c r="H86" s="7">
        <v>0</v>
      </c>
      <c r="I86" s="7"/>
      <c r="J86" s="7" t="s">
        <v>31</v>
      </c>
    </row>
    <row r="87" spans="1:10" ht="45" customHeight="1">
      <c r="A87" s="21"/>
      <c r="B87" s="21"/>
      <c r="C87" s="22"/>
      <c r="D87" s="7">
        <v>5</v>
      </c>
      <c r="E87" s="7" t="s">
        <v>210</v>
      </c>
      <c r="F87" s="7" t="s">
        <v>211</v>
      </c>
      <c r="G87" s="7">
        <v>390</v>
      </c>
      <c r="H87" s="7">
        <v>0</v>
      </c>
      <c r="I87" s="7"/>
      <c r="J87" s="7" t="s">
        <v>31</v>
      </c>
    </row>
    <row r="88" spans="1:10" ht="42" customHeight="1">
      <c r="A88" s="21"/>
      <c r="B88" s="21"/>
      <c r="C88" s="22"/>
      <c r="D88" s="7">
        <v>6</v>
      </c>
      <c r="E88" s="7" t="s">
        <v>212</v>
      </c>
      <c r="F88" s="7" t="s">
        <v>213</v>
      </c>
      <c r="G88" s="7">
        <v>450</v>
      </c>
      <c r="H88" s="7">
        <v>0</v>
      </c>
      <c r="I88" s="7"/>
      <c r="J88" s="7" t="s">
        <v>31</v>
      </c>
    </row>
    <row r="89" spans="1:10" ht="49.5" customHeight="1">
      <c r="A89" s="21"/>
      <c r="B89" s="21"/>
      <c r="C89" s="22"/>
      <c r="D89" s="7">
        <v>7</v>
      </c>
      <c r="E89" s="7" t="s">
        <v>214</v>
      </c>
      <c r="F89" s="7" t="s">
        <v>215</v>
      </c>
      <c r="G89" s="7">
        <v>450</v>
      </c>
      <c r="H89" s="7">
        <v>0</v>
      </c>
      <c r="I89" s="7"/>
      <c r="J89" s="7" t="s">
        <v>31</v>
      </c>
    </row>
    <row r="90" spans="1:10" ht="42.75" customHeight="1">
      <c r="A90" s="21"/>
      <c r="B90" s="21"/>
      <c r="C90" s="22"/>
      <c r="D90" s="7">
        <v>8</v>
      </c>
      <c r="E90" s="7" t="s">
        <v>216</v>
      </c>
      <c r="F90" s="7" t="s">
        <v>217</v>
      </c>
      <c r="G90" s="7">
        <v>500</v>
      </c>
      <c r="H90" s="7">
        <v>0</v>
      </c>
      <c r="I90" s="7"/>
      <c r="J90" s="7" t="s">
        <v>31</v>
      </c>
    </row>
    <row r="91" spans="1:10" ht="34.5" customHeight="1">
      <c r="A91" s="15" t="s">
        <v>218</v>
      </c>
      <c r="B91" s="15" t="s">
        <v>219</v>
      </c>
      <c r="C91" s="16" t="s">
        <v>220</v>
      </c>
      <c r="D91" s="7">
        <v>1</v>
      </c>
      <c r="E91" s="7" t="s">
        <v>220</v>
      </c>
      <c r="F91" s="7" t="s">
        <v>221</v>
      </c>
      <c r="G91" s="7" t="s">
        <v>222</v>
      </c>
      <c r="H91" s="7" t="s">
        <v>223</v>
      </c>
      <c r="I91" s="7"/>
      <c r="J91" s="7" t="s">
        <v>31</v>
      </c>
    </row>
    <row r="92" spans="1:10" ht="37.5" customHeight="1">
      <c r="A92" s="17"/>
      <c r="B92" s="17"/>
      <c r="C92" s="18"/>
      <c r="D92" s="30">
        <v>2</v>
      </c>
      <c r="E92" s="30" t="s">
        <v>224</v>
      </c>
      <c r="F92" s="30" t="s">
        <v>225</v>
      </c>
      <c r="G92" s="30" t="s">
        <v>226</v>
      </c>
      <c r="H92" s="30" t="s">
        <v>227</v>
      </c>
      <c r="I92" s="7"/>
      <c r="J92" s="30" t="s">
        <v>31</v>
      </c>
    </row>
    <row r="93" spans="1:10" ht="33.75" customHeight="1">
      <c r="A93" s="7" t="s">
        <v>218</v>
      </c>
      <c r="B93" s="7" t="s">
        <v>219</v>
      </c>
      <c r="C93" s="6" t="s">
        <v>228</v>
      </c>
      <c r="D93" s="7">
        <v>1</v>
      </c>
      <c r="E93" s="7" t="s">
        <v>229</v>
      </c>
      <c r="F93" s="7" t="s">
        <v>230</v>
      </c>
      <c r="G93" s="7">
        <v>500</v>
      </c>
      <c r="H93" s="7">
        <v>0</v>
      </c>
      <c r="I93" s="7"/>
      <c r="J93" s="7" t="s">
        <v>31</v>
      </c>
    </row>
    <row r="94" spans="1:10" ht="55.5" customHeight="1">
      <c r="A94" s="7" t="s">
        <v>231</v>
      </c>
      <c r="B94" s="7" t="s">
        <v>232</v>
      </c>
      <c r="C94" s="6" t="s">
        <v>233</v>
      </c>
      <c r="D94" s="7">
        <v>1</v>
      </c>
      <c r="E94" s="7" t="s">
        <v>234</v>
      </c>
      <c r="F94" s="7" t="s">
        <v>235</v>
      </c>
      <c r="G94" s="7">
        <v>240</v>
      </c>
      <c r="H94" s="7">
        <v>0</v>
      </c>
      <c r="I94" s="7" t="s">
        <v>236</v>
      </c>
      <c r="J94" s="7" t="s">
        <v>31</v>
      </c>
    </row>
    <row r="95" spans="1:10" ht="48.75" customHeight="1">
      <c r="A95" s="8" t="s">
        <v>231</v>
      </c>
      <c r="B95" s="8" t="s">
        <v>232</v>
      </c>
      <c r="C95" s="22" t="s">
        <v>237</v>
      </c>
      <c r="D95" s="7">
        <v>1</v>
      </c>
      <c r="E95" s="7" t="s">
        <v>238</v>
      </c>
      <c r="F95" s="7" t="s">
        <v>239</v>
      </c>
      <c r="G95" s="7">
        <v>7500</v>
      </c>
      <c r="H95" s="7">
        <f>G95*0.35</f>
        <v>2625</v>
      </c>
      <c r="I95" s="7"/>
      <c r="J95" s="7" t="s">
        <v>17</v>
      </c>
    </row>
    <row r="96" spans="1:10" ht="60" customHeight="1">
      <c r="A96" s="31"/>
      <c r="B96" s="31"/>
      <c r="C96" s="22"/>
      <c r="D96" s="7">
        <v>2</v>
      </c>
      <c r="E96" s="7" t="s">
        <v>240</v>
      </c>
      <c r="F96" s="7" t="s">
        <v>241</v>
      </c>
      <c r="G96" s="7">
        <v>9200</v>
      </c>
      <c r="H96" s="7">
        <f aca="true" t="shared" si="1" ref="H96:H102">G96*0.35</f>
        <v>3220</v>
      </c>
      <c r="I96" s="7"/>
      <c r="J96" s="7" t="s">
        <v>17</v>
      </c>
    </row>
    <row r="97" spans="1:10" ht="36" customHeight="1">
      <c r="A97" s="31"/>
      <c r="B97" s="31"/>
      <c r="C97" s="22"/>
      <c r="D97" s="7">
        <v>3</v>
      </c>
      <c r="E97" s="7" t="s">
        <v>242</v>
      </c>
      <c r="F97" s="7" t="s">
        <v>243</v>
      </c>
      <c r="G97" s="7">
        <v>12000</v>
      </c>
      <c r="H97" s="7">
        <f t="shared" si="1"/>
        <v>4200</v>
      </c>
      <c r="I97" s="7"/>
      <c r="J97" s="7" t="s">
        <v>17</v>
      </c>
    </row>
    <row r="98" spans="1:10" ht="54" customHeight="1">
      <c r="A98" s="21" t="s">
        <v>231</v>
      </c>
      <c r="B98" s="21" t="s">
        <v>232</v>
      </c>
      <c r="C98" s="22" t="s">
        <v>237</v>
      </c>
      <c r="D98" s="7">
        <v>4</v>
      </c>
      <c r="E98" s="7" t="s">
        <v>244</v>
      </c>
      <c r="F98" s="7" t="s">
        <v>245</v>
      </c>
      <c r="G98" s="7">
        <v>19100</v>
      </c>
      <c r="H98" s="7">
        <f t="shared" si="1"/>
        <v>6685</v>
      </c>
      <c r="I98" s="7"/>
      <c r="J98" s="7" t="s">
        <v>17</v>
      </c>
    </row>
    <row r="99" spans="1:10" ht="39" customHeight="1">
      <c r="A99" s="21"/>
      <c r="B99" s="21"/>
      <c r="C99" s="22"/>
      <c r="D99" s="7">
        <v>5</v>
      </c>
      <c r="E99" s="7" t="s">
        <v>246</v>
      </c>
      <c r="F99" s="7" t="s">
        <v>247</v>
      </c>
      <c r="G99" s="7">
        <v>28800</v>
      </c>
      <c r="H99" s="7">
        <f t="shared" si="1"/>
        <v>10080</v>
      </c>
      <c r="I99" s="7"/>
      <c r="J99" s="7" t="s">
        <v>17</v>
      </c>
    </row>
    <row r="100" spans="1:10" ht="37.5" customHeight="1">
      <c r="A100" s="21"/>
      <c r="B100" s="21"/>
      <c r="C100" s="22"/>
      <c r="D100" s="7">
        <v>6</v>
      </c>
      <c r="E100" s="7" t="s">
        <v>248</v>
      </c>
      <c r="F100" s="7" t="s">
        <v>249</v>
      </c>
      <c r="G100" s="7">
        <v>29800</v>
      </c>
      <c r="H100" s="7">
        <f t="shared" si="1"/>
        <v>10430</v>
      </c>
      <c r="I100" s="7"/>
      <c r="J100" s="7" t="s">
        <v>17</v>
      </c>
    </row>
    <row r="101" spans="1:10" ht="21.75" customHeight="1">
      <c r="A101" s="21"/>
      <c r="B101" s="21"/>
      <c r="C101" s="22"/>
      <c r="D101" s="7">
        <v>7</v>
      </c>
      <c r="E101" s="7" t="s">
        <v>250</v>
      </c>
      <c r="F101" s="7" t="s">
        <v>251</v>
      </c>
      <c r="G101" s="7">
        <v>15000</v>
      </c>
      <c r="H101" s="7">
        <f>G101*0.5</f>
        <v>7500</v>
      </c>
      <c r="I101" s="7"/>
      <c r="J101" s="7" t="s">
        <v>17</v>
      </c>
    </row>
    <row r="102" spans="1:10" ht="30.75" customHeight="1">
      <c r="A102" s="21"/>
      <c r="B102" s="21"/>
      <c r="C102" s="22"/>
      <c r="D102" s="7">
        <v>8</v>
      </c>
      <c r="E102" s="7" t="s">
        <v>252</v>
      </c>
      <c r="F102" s="7" t="s">
        <v>253</v>
      </c>
      <c r="G102" s="7">
        <v>41000</v>
      </c>
      <c r="H102" s="7">
        <f>G102*0.5</f>
        <v>20500</v>
      </c>
      <c r="I102" s="7"/>
      <c r="J102" s="7" t="s">
        <v>17</v>
      </c>
    </row>
    <row r="103" spans="1:10" ht="30.75" customHeight="1">
      <c r="A103" s="31" t="s">
        <v>231</v>
      </c>
      <c r="B103" s="31" t="s">
        <v>232</v>
      </c>
      <c r="C103" s="6" t="s">
        <v>254</v>
      </c>
      <c r="D103" s="7">
        <v>1</v>
      </c>
      <c r="E103" s="7" t="s">
        <v>255</v>
      </c>
      <c r="F103" s="7" t="s">
        <v>256</v>
      </c>
      <c r="G103" s="7">
        <v>1500</v>
      </c>
      <c r="H103" s="7">
        <v>1000</v>
      </c>
      <c r="I103" s="7"/>
      <c r="J103" s="7" t="s">
        <v>31</v>
      </c>
    </row>
    <row r="104" spans="1:10" ht="33" customHeight="1">
      <c r="A104" s="10"/>
      <c r="B104" s="10"/>
      <c r="C104" s="6"/>
      <c r="D104" s="7">
        <v>2</v>
      </c>
      <c r="E104" s="7" t="s">
        <v>257</v>
      </c>
      <c r="F104" s="7" t="s">
        <v>258</v>
      </c>
      <c r="G104" s="7">
        <v>2700</v>
      </c>
      <c r="H104" s="7">
        <v>1800</v>
      </c>
      <c r="I104" s="7"/>
      <c r="J104" s="7" t="s">
        <v>31</v>
      </c>
    </row>
    <row r="105" spans="1:10" ht="24" customHeight="1">
      <c r="A105" s="8" t="s">
        <v>231</v>
      </c>
      <c r="B105" s="8" t="s">
        <v>259</v>
      </c>
      <c r="C105" s="9" t="s">
        <v>260</v>
      </c>
      <c r="D105" s="7">
        <v>1</v>
      </c>
      <c r="E105" s="7" t="s">
        <v>261</v>
      </c>
      <c r="F105" s="7" t="s">
        <v>262</v>
      </c>
      <c r="G105" s="7">
        <v>300</v>
      </c>
      <c r="H105" s="7">
        <v>0</v>
      </c>
      <c r="I105" s="7"/>
      <c r="J105" s="7" t="s">
        <v>31</v>
      </c>
    </row>
    <row r="106" spans="1:10" ht="51" customHeight="1">
      <c r="A106" s="31"/>
      <c r="B106" s="31"/>
      <c r="C106" s="32"/>
      <c r="D106" s="7">
        <v>2</v>
      </c>
      <c r="E106" s="7" t="s">
        <v>263</v>
      </c>
      <c r="F106" s="7" t="s">
        <v>264</v>
      </c>
      <c r="G106" s="7">
        <v>340</v>
      </c>
      <c r="H106" s="7">
        <v>0</v>
      </c>
      <c r="I106" s="7"/>
      <c r="J106" s="7" t="s">
        <v>31</v>
      </c>
    </row>
    <row r="107" spans="1:10" ht="31.5" customHeight="1">
      <c r="A107" s="10"/>
      <c r="B107" s="10"/>
      <c r="C107" s="11"/>
      <c r="D107" s="7">
        <v>3</v>
      </c>
      <c r="E107" s="7" t="s">
        <v>265</v>
      </c>
      <c r="F107" s="7" t="s">
        <v>266</v>
      </c>
      <c r="G107" s="7">
        <v>800</v>
      </c>
      <c r="H107" s="7">
        <v>0</v>
      </c>
      <c r="I107" s="7"/>
      <c r="J107" s="7" t="s">
        <v>31</v>
      </c>
    </row>
    <row r="108" spans="1:10" ht="31.5" customHeight="1">
      <c r="A108" s="7" t="s">
        <v>231</v>
      </c>
      <c r="B108" s="15" t="s">
        <v>267</v>
      </c>
      <c r="C108" s="6" t="s">
        <v>268</v>
      </c>
      <c r="D108" s="7">
        <v>1</v>
      </c>
      <c r="E108" s="7" t="s">
        <v>269</v>
      </c>
      <c r="F108" s="7" t="s">
        <v>270</v>
      </c>
      <c r="G108" s="7">
        <v>6200</v>
      </c>
      <c r="H108" s="7">
        <v>0</v>
      </c>
      <c r="I108" s="7"/>
      <c r="J108" s="7" t="s">
        <v>17</v>
      </c>
    </row>
    <row r="109" spans="1:10" ht="27.75" customHeight="1">
      <c r="A109" s="7"/>
      <c r="B109" s="17"/>
      <c r="C109" s="6"/>
      <c r="D109" s="7">
        <v>2</v>
      </c>
      <c r="E109" s="7" t="s">
        <v>271</v>
      </c>
      <c r="F109" s="7" t="s">
        <v>272</v>
      </c>
      <c r="G109" s="7">
        <v>7600</v>
      </c>
      <c r="H109" s="7">
        <v>0</v>
      </c>
      <c r="I109" s="7"/>
      <c r="J109" s="7" t="s">
        <v>17</v>
      </c>
    </row>
    <row r="110" spans="1:10" ht="33" customHeight="1">
      <c r="A110" s="7"/>
      <c r="B110" s="17"/>
      <c r="C110" s="6"/>
      <c r="D110" s="7">
        <v>3</v>
      </c>
      <c r="E110" s="7" t="s">
        <v>273</v>
      </c>
      <c r="F110" s="7" t="s">
        <v>274</v>
      </c>
      <c r="G110" s="7">
        <v>11500</v>
      </c>
      <c r="H110" s="7">
        <v>0</v>
      </c>
      <c r="I110" s="7"/>
      <c r="J110" s="7" t="s">
        <v>17</v>
      </c>
    </row>
    <row r="111" spans="1:10" ht="30.75" customHeight="1">
      <c r="A111" s="7"/>
      <c r="B111" s="17"/>
      <c r="C111" s="6"/>
      <c r="D111" s="7">
        <v>4</v>
      </c>
      <c r="E111" s="7" t="s">
        <v>275</v>
      </c>
      <c r="F111" s="7" t="s">
        <v>276</v>
      </c>
      <c r="G111" s="7">
        <v>19100</v>
      </c>
      <c r="H111" s="7">
        <v>0</v>
      </c>
      <c r="I111" s="7"/>
      <c r="J111" s="7" t="s">
        <v>17</v>
      </c>
    </row>
    <row r="112" spans="1:10" ht="27" customHeight="1">
      <c r="A112" s="7"/>
      <c r="B112" s="17"/>
      <c r="C112" s="6"/>
      <c r="D112" s="7">
        <v>5</v>
      </c>
      <c r="E112" s="7" t="s">
        <v>277</v>
      </c>
      <c r="F112" s="7" t="s">
        <v>278</v>
      </c>
      <c r="G112" s="7">
        <v>24000</v>
      </c>
      <c r="H112" s="7">
        <v>0</v>
      </c>
      <c r="I112" s="7"/>
      <c r="J112" s="7" t="s">
        <v>17</v>
      </c>
    </row>
    <row r="113" spans="1:10" ht="27.75" customHeight="1">
      <c r="A113" s="7"/>
      <c r="B113" s="19"/>
      <c r="C113" s="6"/>
      <c r="D113" s="7">
        <v>6</v>
      </c>
      <c r="E113" s="7" t="s">
        <v>279</v>
      </c>
      <c r="F113" s="7" t="s">
        <v>280</v>
      </c>
      <c r="G113" s="7">
        <v>26000</v>
      </c>
      <c r="H113" s="7">
        <v>0</v>
      </c>
      <c r="I113" s="7"/>
      <c r="J113" s="7" t="s">
        <v>17</v>
      </c>
    </row>
    <row r="114" spans="1:10" ht="21.75" customHeight="1">
      <c r="A114" s="7" t="s">
        <v>231</v>
      </c>
      <c r="B114" s="7" t="s">
        <v>281</v>
      </c>
      <c r="C114" s="6" t="s">
        <v>282</v>
      </c>
      <c r="D114" s="7">
        <v>1</v>
      </c>
      <c r="E114" s="7" t="s">
        <v>283</v>
      </c>
      <c r="F114" s="7" t="s">
        <v>284</v>
      </c>
      <c r="G114" s="7">
        <v>900</v>
      </c>
      <c r="H114" s="7">
        <v>310</v>
      </c>
      <c r="I114" s="7"/>
      <c r="J114" s="7" t="s">
        <v>17</v>
      </c>
    </row>
    <row r="115" spans="1:10" ht="21.75" customHeight="1">
      <c r="A115" s="7"/>
      <c r="B115" s="7"/>
      <c r="C115" s="6"/>
      <c r="D115" s="7">
        <v>2</v>
      </c>
      <c r="E115" s="7" t="s">
        <v>285</v>
      </c>
      <c r="F115" s="7" t="s">
        <v>286</v>
      </c>
      <c r="G115" s="7">
        <v>1800</v>
      </c>
      <c r="H115" s="7">
        <f>G115*0.35</f>
        <v>630</v>
      </c>
      <c r="I115" s="7"/>
      <c r="J115" s="7" t="s">
        <v>17</v>
      </c>
    </row>
    <row r="116" spans="1:10" ht="21.75" customHeight="1">
      <c r="A116" s="7"/>
      <c r="B116" s="7"/>
      <c r="C116" s="6"/>
      <c r="D116" s="7">
        <v>3</v>
      </c>
      <c r="E116" s="7" t="s">
        <v>287</v>
      </c>
      <c r="F116" s="7" t="s">
        <v>288</v>
      </c>
      <c r="G116" s="7">
        <v>2100</v>
      </c>
      <c r="H116" s="7">
        <v>730</v>
      </c>
      <c r="I116" s="7"/>
      <c r="J116" s="7" t="s">
        <v>17</v>
      </c>
    </row>
    <row r="117" spans="1:10" ht="21.75" customHeight="1">
      <c r="A117" s="7"/>
      <c r="B117" s="7"/>
      <c r="C117" s="6"/>
      <c r="D117" s="7">
        <v>4</v>
      </c>
      <c r="E117" s="7" t="s">
        <v>289</v>
      </c>
      <c r="F117" s="7" t="s">
        <v>290</v>
      </c>
      <c r="G117" s="7">
        <v>2700</v>
      </c>
      <c r="H117" s="7">
        <v>940</v>
      </c>
      <c r="I117" s="7"/>
      <c r="J117" s="7" t="s">
        <v>17</v>
      </c>
    </row>
    <row r="118" spans="1:10" ht="28.5" customHeight="1">
      <c r="A118" s="7" t="s">
        <v>291</v>
      </c>
      <c r="B118" s="7" t="s">
        <v>292</v>
      </c>
      <c r="C118" s="6" t="s">
        <v>293</v>
      </c>
      <c r="D118" s="7">
        <v>1</v>
      </c>
      <c r="E118" s="7" t="s">
        <v>294</v>
      </c>
      <c r="F118" s="7" t="s">
        <v>295</v>
      </c>
      <c r="G118" s="7">
        <v>9700</v>
      </c>
      <c r="H118" s="7">
        <v>0</v>
      </c>
      <c r="I118" s="7"/>
      <c r="J118" s="7" t="s">
        <v>31</v>
      </c>
    </row>
    <row r="119" spans="1:10" ht="31.5" customHeight="1">
      <c r="A119" s="7"/>
      <c r="B119" s="7"/>
      <c r="C119" s="6"/>
      <c r="D119" s="7">
        <v>2</v>
      </c>
      <c r="E119" s="7" t="s">
        <v>296</v>
      </c>
      <c r="F119" s="7" t="s">
        <v>297</v>
      </c>
      <c r="G119" s="7">
        <v>50000</v>
      </c>
      <c r="H119" s="7">
        <v>0</v>
      </c>
      <c r="I119" s="7"/>
      <c r="J119" s="7" t="s">
        <v>31</v>
      </c>
    </row>
    <row r="120" spans="1:10" ht="36.75" customHeight="1">
      <c r="A120" s="7"/>
      <c r="B120" s="7"/>
      <c r="C120" s="6"/>
      <c r="D120" s="7">
        <v>3</v>
      </c>
      <c r="E120" s="7" t="s">
        <v>298</v>
      </c>
      <c r="F120" s="7" t="s">
        <v>299</v>
      </c>
      <c r="G120" s="7">
        <v>50000</v>
      </c>
      <c r="H120" s="7">
        <v>0</v>
      </c>
      <c r="I120" s="7"/>
      <c r="J120" s="7" t="s">
        <v>31</v>
      </c>
    </row>
    <row r="121" spans="1:10" ht="99.75" customHeight="1">
      <c r="A121" s="7" t="s">
        <v>300</v>
      </c>
      <c r="B121" s="7" t="s">
        <v>301</v>
      </c>
      <c r="C121" s="6" t="s">
        <v>302</v>
      </c>
      <c r="D121" s="7">
        <v>1</v>
      </c>
      <c r="E121" s="7" t="s">
        <v>303</v>
      </c>
      <c r="F121" s="7" t="s">
        <v>304</v>
      </c>
      <c r="G121" s="7">
        <v>860</v>
      </c>
      <c r="H121" s="7">
        <v>600</v>
      </c>
      <c r="I121" s="7"/>
      <c r="J121" s="7" t="s">
        <v>31</v>
      </c>
    </row>
    <row r="122" spans="1:10" ht="31.5" customHeight="1">
      <c r="A122" s="21" t="s">
        <v>305</v>
      </c>
      <c r="B122" s="21" t="s">
        <v>306</v>
      </c>
      <c r="C122" s="22" t="s">
        <v>307</v>
      </c>
      <c r="D122" s="7">
        <v>1</v>
      </c>
      <c r="E122" s="7" t="s">
        <v>308</v>
      </c>
      <c r="F122" s="7" t="s">
        <v>309</v>
      </c>
      <c r="G122" s="7">
        <v>5400</v>
      </c>
      <c r="H122" s="7">
        <v>0</v>
      </c>
      <c r="I122" s="7"/>
      <c r="J122" s="7" t="s">
        <v>17</v>
      </c>
    </row>
    <row r="123" spans="1:10" ht="33" customHeight="1">
      <c r="A123" s="21"/>
      <c r="B123" s="21"/>
      <c r="C123" s="22"/>
      <c r="D123" s="7">
        <v>2</v>
      </c>
      <c r="E123" s="7" t="s">
        <v>310</v>
      </c>
      <c r="F123" s="7" t="s">
        <v>311</v>
      </c>
      <c r="G123" s="7">
        <v>10800</v>
      </c>
      <c r="H123" s="7">
        <v>0</v>
      </c>
      <c r="I123" s="7"/>
      <c r="J123" s="7" t="s">
        <v>17</v>
      </c>
    </row>
    <row r="124" spans="1:10" ht="31.5" customHeight="1">
      <c r="A124" s="21"/>
      <c r="B124" s="21"/>
      <c r="C124" s="22"/>
      <c r="D124" s="7">
        <v>3</v>
      </c>
      <c r="E124" s="7" t="s">
        <v>312</v>
      </c>
      <c r="F124" s="7" t="s">
        <v>313</v>
      </c>
      <c r="G124" s="7">
        <v>16300</v>
      </c>
      <c r="H124" s="7">
        <v>0</v>
      </c>
      <c r="I124" s="7"/>
      <c r="J124" s="7" t="s">
        <v>17</v>
      </c>
    </row>
    <row r="125" spans="1:10" ht="30.75" customHeight="1">
      <c r="A125" s="21"/>
      <c r="B125" s="21"/>
      <c r="C125" s="22"/>
      <c r="D125" s="7">
        <v>4</v>
      </c>
      <c r="E125" s="7" t="s">
        <v>314</v>
      </c>
      <c r="F125" s="7" t="s">
        <v>315</v>
      </c>
      <c r="G125" s="7">
        <v>21600</v>
      </c>
      <c r="H125" s="7">
        <v>0</v>
      </c>
      <c r="I125" s="7"/>
      <c r="J125" s="7" t="s">
        <v>17</v>
      </c>
    </row>
    <row r="126" spans="1:10" ht="33" customHeight="1">
      <c r="A126" s="21"/>
      <c r="B126" s="21"/>
      <c r="C126" s="22"/>
      <c r="D126" s="7">
        <v>5</v>
      </c>
      <c r="E126" s="7" t="s">
        <v>316</v>
      </c>
      <c r="F126" s="7" t="s">
        <v>317</v>
      </c>
      <c r="G126" s="7">
        <v>31600</v>
      </c>
      <c r="H126" s="7">
        <v>0</v>
      </c>
      <c r="I126" s="7"/>
      <c r="J126" s="7" t="s">
        <v>17</v>
      </c>
    </row>
    <row r="127" spans="1:10" ht="30" customHeight="1">
      <c r="A127" s="21"/>
      <c r="B127" s="21"/>
      <c r="C127" s="22"/>
      <c r="D127" s="7">
        <v>6</v>
      </c>
      <c r="E127" s="7" t="s">
        <v>318</v>
      </c>
      <c r="F127" s="7" t="s">
        <v>319</v>
      </c>
      <c r="G127" s="7">
        <v>5600</v>
      </c>
      <c r="H127" s="7">
        <v>0</v>
      </c>
      <c r="I127" s="7"/>
      <c r="J127" s="7" t="s">
        <v>17</v>
      </c>
    </row>
    <row r="128" spans="1:10" ht="37.5" customHeight="1">
      <c r="A128" s="21"/>
      <c r="B128" s="21"/>
      <c r="C128" s="22"/>
      <c r="D128" s="7">
        <v>7</v>
      </c>
      <c r="E128" s="7" t="s">
        <v>320</v>
      </c>
      <c r="F128" s="7" t="s">
        <v>321</v>
      </c>
      <c r="G128" s="7">
        <v>12000</v>
      </c>
      <c r="H128" s="7">
        <v>0</v>
      </c>
      <c r="I128" s="7"/>
      <c r="J128" s="7" t="s">
        <v>17</v>
      </c>
    </row>
    <row r="129" spans="1:10" ht="31.5" customHeight="1">
      <c r="A129" s="21"/>
      <c r="B129" s="21"/>
      <c r="C129" s="22"/>
      <c r="D129" s="7">
        <v>8</v>
      </c>
      <c r="E129" s="7" t="s">
        <v>322</v>
      </c>
      <c r="F129" s="7" t="s">
        <v>323</v>
      </c>
      <c r="G129" s="7">
        <v>16300</v>
      </c>
      <c r="H129" s="7">
        <v>0</v>
      </c>
      <c r="I129" s="7"/>
      <c r="J129" s="7" t="s">
        <v>17</v>
      </c>
    </row>
    <row r="130" spans="1:10" ht="30" customHeight="1">
      <c r="A130" s="21"/>
      <c r="B130" s="21"/>
      <c r="C130" s="22"/>
      <c r="D130" s="7">
        <v>9</v>
      </c>
      <c r="E130" s="7" t="s">
        <v>324</v>
      </c>
      <c r="F130" s="7" t="s">
        <v>325</v>
      </c>
      <c r="G130" s="7">
        <v>24300</v>
      </c>
      <c r="H130" s="7">
        <v>0</v>
      </c>
      <c r="I130" s="7"/>
      <c r="J130" s="7" t="s">
        <v>17</v>
      </c>
    </row>
    <row r="131" spans="1:10" ht="33.75" customHeight="1">
      <c r="A131" s="21"/>
      <c r="B131" s="21"/>
      <c r="C131" s="22"/>
      <c r="D131" s="7">
        <v>10</v>
      </c>
      <c r="E131" s="7" t="s">
        <v>326</v>
      </c>
      <c r="F131" s="7" t="s">
        <v>327</v>
      </c>
      <c r="G131" s="7">
        <v>5600</v>
      </c>
      <c r="H131" s="7">
        <v>0</v>
      </c>
      <c r="I131" s="7"/>
      <c r="J131" s="7" t="s">
        <v>17</v>
      </c>
    </row>
    <row r="132" spans="1:10" ht="33.75" customHeight="1">
      <c r="A132" s="21"/>
      <c r="B132" s="21"/>
      <c r="C132" s="22"/>
      <c r="D132" s="7">
        <v>11</v>
      </c>
      <c r="E132" s="7" t="s">
        <v>328</v>
      </c>
      <c r="F132" s="7" t="s">
        <v>329</v>
      </c>
      <c r="G132" s="7">
        <v>2300</v>
      </c>
      <c r="H132" s="7">
        <v>0</v>
      </c>
      <c r="I132" s="7"/>
      <c r="J132" s="7" t="s">
        <v>17</v>
      </c>
    </row>
    <row r="133" spans="1:10" ht="30.75" customHeight="1">
      <c r="A133" s="21"/>
      <c r="B133" s="21"/>
      <c r="C133" s="22"/>
      <c r="D133" s="7">
        <v>12</v>
      </c>
      <c r="E133" s="7" t="s">
        <v>330</v>
      </c>
      <c r="F133" s="7" t="s">
        <v>331</v>
      </c>
      <c r="G133" s="7">
        <v>5400</v>
      </c>
      <c r="H133" s="7">
        <v>0</v>
      </c>
      <c r="I133" s="7"/>
      <c r="J133" s="7" t="s">
        <v>17</v>
      </c>
    </row>
    <row r="134" spans="1:10" ht="36.75" customHeight="1">
      <c r="A134" s="21"/>
      <c r="B134" s="21"/>
      <c r="C134" s="22"/>
      <c r="D134" s="7">
        <v>13</v>
      </c>
      <c r="E134" s="7" t="s">
        <v>332</v>
      </c>
      <c r="F134" s="7" t="s">
        <v>333</v>
      </c>
      <c r="G134" s="7">
        <v>16300</v>
      </c>
      <c r="H134" s="7">
        <v>0</v>
      </c>
      <c r="I134" s="7"/>
      <c r="J134" s="7" t="s">
        <v>17</v>
      </c>
    </row>
    <row r="135" spans="1:10" ht="45" customHeight="1">
      <c r="A135" s="21" t="s">
        <v>305</v>
      </c>
      <c r="B135" s="21" t="s">
        <v>306</v>
      </c>
      <c r="C135" s="22" t="s">
        <v>307</v>
      </c>
      <c r="D135" s="7">
        <v>14</v>
      </c>
      <c r="E135" s="7" t="s">
        <v>334</v>
      </c>
      <c r="F135" s="7" t="s">
        <v>335</v>
      </c>
      <c r="G135" s="7">
        <v>21600</v>
      </c>
      <c r="H135" s="7">
        <v>0</v>
      </c>
      <c r="I135" s="7"/>
      <c r="J135" s="23" t="s">
        <v>17</v>
      </c>
    </row>
    <row r="136" spans="1:10" ht="114.75" customHeight="1">
      <c r="A136" s="21"/>
      <c r="B136" s="21"/>
      <c r="C136" s="22"/>
      <c r="D136" s="7">
        <v>15</v>
      </c>
      <c r="E136" s="7" t="s">
        <v>336</v>
      </c>
      <c r="F136" s="7" t="s">
        <v>337</v>
      </c>
      <c r="G136" s="7">
        <v>50000</v>
      </c>
      <c r="H136" s="7">
        <v>0</v>
      </c>
      <c r="I136" s="7" t="s">
        <v>338</v>
      </c>
      <c r="J136" s="7" t="s">
        <v>17</v>
      </c>
    </row>
    <row r="137" spans="1:10" ht="31.5" customHeight="1">
      <c r="A137" s="21" t="s">
        <v>305</v>
      </c>
      <c r="B137" s="21" t="s">
        <v>306</v>
      </c>
      <c r="C137" s="22" t="s">
        <v>339</v>
      </c>
      <c r="D137" s="7">
        <v>1</v>
      </c>
      <c r="E137" s="7" t="s">
        <v>340</v>
      </c>
      <c r="F137" s="7" t="s">
        <v>341</v>
      </c>
      <c r="G137" s="7">
        <v>4500</v>
      </c>
      <c r="H137" s="7">
        <v>0</v>
      </c>
      <c r="I137" s="7"/>
      <c r="J137" s="7" t="s">
        <v>17</v>
      </c>
    </row>
    <row r="138" spans="1:10" ht="27" customHeight="1">
      <c r="A138" s="21"/>
      <c r="B138" s="21"/>
      <c r="C138" s="22"/>
      <c r="D138" s="7">
        <v>2</v>
      </c>
      <c r="E138" s="7" t="s">
        <v>342</v>
      </c>
      <c r="F138" s="7" t="s">
        <v>343</v>
      </c>
      <c r="G138" s="7">
        <v>8000</v>
      </c>
      <c r="H138" s="7">
        <v>0</v>
      </c>
      <c r="I138" s="7"/>
      <c r="J138" s="7" t="s">
        <v>17</v>
      </c>
    </row>
    <row r="139" spans="1:10" ht="30" customHeight="1">
      <c r="A139" s="21"/>
      <c r="B139" s="21"/>
      <c r="C139" s="22"/>
      <c r="D139" s="7">
        <v>3</v>
      </c>
      <c r="E139" s="7" t="s">
        <v>344</v>
      </c>
      <c r="F139" s="7" t="s">
        <v>345</v>
      </c>
      <c r="G139" s="7">
        <v>5400</v>
      </c>
      <c r="H139" s="7">
        <v>0</v>
      </c>
      <c r="I139" s="7"/>
      <c r="J139" s="7" t="s">
        <v>17</v>
      </c>
    </row>
    <row r="140" spans="1:10" ht="28.5" customHeight="1">
      <c r="A140" s="21"/>
      <c r="B140" s="21"/>
      <c r="C140" s="22"/>
      <c r="D140" s="7">
        <v>4</v>
      </c>
      <c r="E140" s="7" t="s">
        <v>346</v>
      </c>
      <c r="F140" s="7" t="s">
        <v>347</v>
      </c>
      <c r="G140" s="7">
        <v>9000</v>
      </c>
      <c r="H140" s="7">
        <v>0</v>
      </c>
      <c r="I140" s="7"/>
      <c r="J140" s="7" t="s">
        <v>17</v>
      </c>
    </row>
    <row r="141" spans="1:10" ht="27.75" customHeight="1">
      <c r="A141" s="21"/>
      <c r="B141" s="21"/>
      <c r="C141" s="22"/>
      <c r="D141" s="7">
        <v>5</v>
      </c>
      <c r="E141" s="7" t="s">
        <v>348</v>
      </c>
      <c r="F141" s="7" t="s">
        <v>349</v>
      </c>
      <c r="G141" s="7">
        <v>19700</v>
      </c>
      <c r="H141" s="7">
        <v>0</v>
      </c>
      <c r="I141" s="7"/>
      <c r="J141" s="7" t="s">
        <v>17</v>
      </c>
    </row>
    <row r="142" spans="1:10" ht="27" customHeight="1">
      <c r="A142" s="21"/>
      <c r="B142" s="21"/>
      <c r="C142" s="22"/>
      <c r="D142" s="7">
        <v>6</v>
      </c>
      <c r="E142" s="7" t="s">
        <v>350</v>
      </c>
      <c r="F142" s="7" t="s">
        <v>351</v>
      </c>
      <c r="G142" s="7">
        <v>20600</v>
      </c>
      <c r="H142" s="7">
        <v>0</v>
      </c>
      <c r="I142" s="7"/>
      <c r="J142" s="7" t="s">
        <v>17</v>
      </c>
    </row>
    <row r="143" spans="1:10" ht="21.75" customHeight="1">
      <c r="A143" s="21"/>
      <c r="B143" s="21"/>
      <c r="C143" s="22"/>
      <c r="D143" s="7">
        <v>7</v>
      </c>
      <c r="E143" s="7" t="s">
        <v>352</v>
      </c>
      <c r="F143" s="7" t="s">
        <v>353</v>
      </c>
      <c r="G143" s="7">
        <v>7700</v>
      </c>
      <c r="H143" s="7">
        <v>0</v>
      </c>
      <c r="I143" s="7" t="s">
        <v>354</v>
      </c>
      <c r="J143" s="7" t="s">
        <v>17</v>
      </c>
    </row>
    <row r="144" spans="1:10" ht="21.75" customHeight="1">
      <c r="A144" s="21"/>
      <c r="B144" s="21"/>
      <c r="C144" s="22"/>
      <c r="D144" s="7">
        <v>8</v>
      </c>
      <c r="E144" s="7" t="s">
        <v>355</v>
      </c>
      <c r="F144" s="7" t="s">
        <v>356</v>
      </c>
      <c r="G144" s="7">
        <v>8300</v>
      </c>
      <c r="H144" s="7">
        <v>0</v>
      </c>
      <c r="I144" s="7"/>
      <c r="J144" s="7" t="s">
        <v>17</v>
      </c>
    </row>
    <row r="145" spans="1:10" ht="33" customHeight="1">
      <c r="A145" s="21"/>
      <c r="B145" s="21"/>
      <c r="C145" s="22"/>
      <c r="D145" s="7">
        <v>9</v>
      </c>
      <c r="E145" s="7" t="s">
        <v>357</v>
      </c>
      <c r="F145" s="7" t="s">
        <v>358</v>
      </c>
      <c r="G145" s="7">
        <v>10500</v>
      </c>
      <c r="H145" s="7">
        <v>0</v>
      </c>
      <c r="I145" s="7"/>
      <c r="J145" s="7" t="s">
        <v>17</v>
      </c>
    </row>
    <row r="146" spans="1:10" ht="21.75" customHeight="1">
      <c r="A146" s="21"/>
      <c r="B146" s="21"/>
      <c r="C146" s="22"/>
      <c r="D146" s="7">
        <v>10</v>
      </c>
      <c r="E146" s="7" t="s">
        <v>359</v>
      </c>
      <c r="F146" s="7" t="s">
        <v>360</v>
      </c>
      <c r="G146" s="7">
        <v>6300</v>
      </c>
      <c r="H146" s="7">
        <v>0</v>
      </c>
      <c r="I146" s="7"/>
      <c r="J146" s="7" t="s">
        <v>17</v>
      </c>
    </row>
    <row r="147" spans="1:10" ht="31.5" customHeight="1">
      <c r="A147" s="21"/>
      <c r="B147" s="21"/>
      <c r="C147" s="22"/>
      <c r="D147" s="7">
        <v>11</v>
      </c>
      <c r="E147" s="7" t="s">
        <v>361</v>
      </c>
      <c r="F147" s="7" t="s">
        <v>362</v>
      </c>
      <c r="G147" s="7">
        <v>63700</v>
      </c>
      <c r="H147" s="7">
        <v>0</v>
      </c>
      <c r="I147" s="7"/>
      <c r="J147" s="7" t="s">
        <v>17</v>
      </c>
    </row>
    <row r="148" spans="1:10" ht="33" customHeight="1">
      <c r="A148" s="21"/>
      <c r="B148" s="21"/>
      <c r="C148" s="22"/>
      <c r="D148" s="7">
        <v>12</v>
      </c>
      <c r="E148" s="7" t="s">
        <v>363</v>
      </c>
      <c r="F148" s="7" t="s">
        <v>364</v>
      </c>
      <c r="G148" s="7">
        <v>73700</v>
      </c>
      <c r="H148" s="7">
        <v>0</v>
      </c>
      <c r="I148" s="7"/>
      <c r="J148" s="7" t="s">
        <v>17</v>
      </c>
    </row>
    <row r="149" spans="1:10" ht="33" customHeight="1">
      <c r="A149" s="21"/>
      <c r="B149" s="21"/>
      <c r="C149" s="22"/>
      <c r="D149" s="7">
        <v>13</v>
      </c>
      <c r="E149" s="7" t="s">
        <v>365</v>
      </c>
      <c r="F149" s="7" t="s">
        <v>366</v>
      </c>
      <c r="G149" s="7">
        <v>107200</v>
      </c>
      <c r="H149" s="7">
        <v>0</v>
      </c>
      <c r="I149" s="7"/>
      <c r="J149" s="7" t="s">
        <v>17</v>
      </c>
    </row>
    <row r="150" spans="1:10" ht="30.75" customHeight="1">
      <c r="A150" s="21" t="s">
        <v>305</v>
      </c>
      <c r="B150" s="21" t="s">
        <v>306</v>
      </c>
      <c r="C150" s="22" t="s">
        <v>339</v>
      </c>
      <c r="D150" s="7">
        <v>14</v>
      </c>
      <c r="E150" s="7" t="s">
        <v>367</v>
      </c>
      <c r="F150" s="7" t="s">
        <v>368</v>
      </c>
      <c r="G150" s="7">
        <v>117200</v>
      </c>
      <c r="H150" s="7">
        <v>0</v>
      </c>
      <c r="I150" s="7"/>
      <c r="J150" s="7" t="s">
        <v>17</v>
      </c>
    </row>
    <row r="151" spans="1:10" ht="31.5" customHeight="1">
      <c r="A151" s="21"/>
      <c r="B151" s="21"/>
      <c r="C151" s="22"/>
      <c r="D151" s="7">
        <v>15</v>
      </c>
      <c r="E151" s="7" t="s">
        <v>369</v>
      </c>
      <c r="F151" s="7" t="s">
        <v>370</v>
      </c>
      <c r="G151" s="7">
        <v>45300</v>
      </c>
      <c r="H151" s="7">
        <v>0</v>
      </c>
      <c r="I151" s="7"/>
      <c r="J151" s="7" t="s">
        <v>17</v>
      </c>
    </row>
    <row r="152" spans="1:10" ht="28.5" customHeight="1">
      <c r="A152" s="21"/>
      <c r="B152" s="21"/>
      <c r="C152" s="22"/>
      <c r="D152" s="7">
        <v>16</v>
      </c>
      <c r="E152" s="7" t="s">
        <v>371</v>
      </c>
      <c r="F152" s="7" t="s">
        <v>372</v>
      </c>
      <c r="G152" s="7">
        <v>51300</v>
      </c>
      <c r="H152" s="7">
        <v>0</v>
      </c>
      <c r="I152" s="7"/>
      <c r="J152" s="7" t="s">
        <v>17</v>
      </c>
    </row>
    <row r="153" spans="1:10" ht="30" customHeight="1">
      <c r="A153" s="21"/>
      <c r="B153" s="21"/>
      <c r="C153" s="22"/>
      <c r="D153" s="7">
        <v>17</v>
      </c>
      <c r="E153" s="7" t="s">
        <v>373</v>
      </c>
      <c r="F153" s="7" t="s">
        <v>374</v>
      </c>
      <c r="G153" s="7">
        <v>53300</v>
      </c>
      <c r="H153" s="7">
        <v>0</v>
      </c>
      <c r="I153" s="7"/>
      <c r="J153" s="7" t="s">
        <v>17</v>
      </c>
    </row>
    <row r="154" spans="1:10" ht="30" customHeight="1">
      <c r="A154" s="21"/>
      <c r="B154" s="21"/>
      <c r="C154" s="22"/>
      <c r="D154" s="7">
        <v>18</v>
      </c>
      <c r="E154" s="7" t="s">
        <v>375</v>
      </c>
      <c r="F154" s="7" t="s">
        <v>376</v>
      </c>
      <c r="G154" s="7">
        <v>59300</v>
      </c>
      <c r="H154" s="7">
        <v>0</v>
      </c>
      <c r="I154" s="7"/>
      <c r="J154" s="7" t="s">
        <v>17</v>
      </c>
    </row>
    <row r="155" spans="1:10" ht="28.5" customHeight="1">
      <c r="A155" s="21"/>
      <c r="B155" s="21"/>
      <c r="C155" s="22"/>
      <c r="D155" s="7">
        <v>19</v>
      </c>
      <c r="E155" s="7" t="s">
        <v>377</v>
      </c>
      <c r="F155" s="7" t="s">
        <v>378</v>
      </c>
      <c r="G155" s="7">
        <v>63600</v>
      </c>
      <c r="H155" s="7">
        <v>0</v>
      </c>
      <c r="I155" s="7"/>
      <c r="J155" s="7" t="s">
        <v>17</v>
      </c>
    </row>
    <row r="156" spans="1:10" ht="30" customHeight="1">
      <c r="A156" s="21"/>
      <c r="B156" s="21"/>
      <c r="C156" s="22"/>
      <c r="D156" s="7">
        <v>20</v>
      </c>
      <c r="E156" s="7" t="s">
        <v>379</v>
      </c>
      <c r="F156" s="7" t="s">
        <v>380</v>
      </c>
      <c r="G156" s="7">
        <v>69600</v>
      </c>
      <c r="H156" s="7">
        <v>0</v>
      </c>
      <c r="I156" s="7"/>
      <c r="J156" s="7" t="s">
        <v>17</v>
      </c>
    </row>
    <row r="157" spans="1:10" ht="30" customHeight="1">
      <c r="A157" s="21"/>
      <c r="B157" s="21"/>
      <c r="C157" s="22"/>
      <c r="D157" s="23">
        <v>21</v>
      </c>
      <c r="E157" s="23" t="s">
        <v>381</v>
      </c>
      <c r="F157" s="23" t="s">
        <v>382</v>
      </c>
      <c r="G157" s="23">
        <v>95900</v>
      </c>
      <c r="H157" s="23">
        <v>0</v>
      </c>
      <c r="I157" s="23"/>
      <c r="J157" s="23" t="s">
        <v>17</v>
      </c>
    </row>
    <row r="158" spans="1:10" ht="36" customHeight="1">
      <c r="A158" s="21"/>
      <c r="B158" s="21"/>
      <c r="C158" s="22"/>
      <c r="D158" s="7">
        <v>22</v>
      </c>
      <c r="E158" s="7" t="s">
        <v>383</v>
      </c>
      <c r="F158" s="7" t="s">
        <v>384</v>
      </c>
      <c r="G158" s="7">
        <v>107200</v>
      </c>
      <c r="H158" s="7">
        <v>0</v>
      </c>
      <c r="I158" s="7"/>
      <c r="J158" s="7" t="s">
        <v>17</v>
      </c>
    </row>
    <row r="159" spans="1:10" ht="25.5" customHeight="1">
      <c r="A159" s="7" t="s">
        <v>305</v>
      </c>
      <c r="B159" s="7" t="s">
        <v>385</v>
      </c>
      <c r="C159" s="6" t="s">
        <v>386</v>
      </c>
      <c r="D159" s="7">
        <v>1</v>
      </c>
      <c r="E159" s="7" t="s">
        <v>387</v>
      </c>
      <c r="F159" s="7" t="s">
        <v>388</v>
      </c>
      <c r="G159" s="7">
        <v>580</v>
      </c>
      <c r="H159" s="7">
        <v>0</v>
      </c>
      <c r="I159" s="7"/>
      <c r="J159" s="7" t="s">
        <v>31</v>
      </c>
    </row>
    <row r="160" spans="1:10" ht="40.5" customHeight="1">
      <c r="A160" s="7"/>
      <c r="B160" s="7"/>
      <c r="C160" s="6"/>
      <c r="D160" s="7">
        <v>2</v>
      </c>
      <c r="E160" s="7" t="s">
        <v>389</v>
      </c>
      <c r="F160" s="7" t="s">
        <v>390</v>
      </c>
      <c r="G160" s="7">
        <v>840</v>
      </c>
      <c r="H160" s="7">
        <v>0</v>
      </c>
      <c r="I160" s="7"/>
      <c r="J160" s="7" t="s">
        <v>31</v>
      </c>
    </row>
    <row r="161" spans="1:10" ht="24" customHeight="1">
      <c r="A161" s="7" t="s">
        <v>391</v>
      </c>
      <c r="B161" s="7" t="s">
        <v>392</v>
      </c>
      <c r="C161" s="6" t="s">
        <v>393</v>
      </c>
      <c r="D161" s="7">
        <v>1</v>
      </c>
      <c r="E161" s="7" t="s">
        <v>394</v>
      </c>
      <c r="F161" s="7" t="s">
        <v>395</v>
      </c>
      <c r="G161" s="7">
        <v>5700</v>
      </c>
      <c r="H161" s="7">
        <v>0</v>
      </c>
      <c r="I161" s="7"/>
      <c r="J161" s="7" t="s">
        <v>31</v>
      </c>
    </row>
    <row r="162" spans="1:10" ht="21.75" customHeight="1">
      <c r="A162" s="7"/>
      <c r="B162" s="7"/>
      <c r="C162" s="6"/>
      <c r="D162" s="7">
        <v>2</v>
      </c>
      <c r="E162" s="7" t="s">
        <v>396</v>
      </c>
      <c r="F162" s="7" t="s">
        <v>397</v>
      </c>
      <c r="G162" s="7">
        <v>10000</v>
      </c>
      <c r="H162" s="7">
        <v>0</v>
      </c>
      <c r="I162" s="7"/>
      <c r="J162" s="7" t="s">
        <v>31</v>
      </c>
    </row>
    <row r="163" spans="1:10" ht="18" customHeight="1">
      <c r="A163" s="15" t="s">
        <v>391</v>
      </c>
      <c r="B163" s="15" t="s">
        <v>398</v>
      </c>
      <c r="C163" s="16" t="s">
        <v>399</v>
      </c>
      <c r="D163" s="7">
        <v>1</v>
      </c>
      <c r="E163" s="7" t="s">
        <v>400</v>
      </c>
      <c r="F163" s="7" t="s">
        <v>401</v>
      </c>
      <c r="G163" s="7">
        <v>590</v>
      </c>
      <c r="H163" s="7">
        <v>0</v>
      </c>
      <c r="I163" s="7"/>
      <c r="J163" s="7" t="s">
        <v>31</v>
      </c>
    </row>
    <row r="164" spans="1:10" ht="18.75" customHeight="1">
      <c r="A164" s="17"/>
      <c r="B164" s="17"/>
      <c r="C164" s="18"/>
      <c r="D164" s="7">
        <v>2</v>
      </c>
      <c r="E164" s="7" t="s">
        <v>402</v>
      </c>
      <c r="F164" s="7" t="s">
        <v>403</v>
      </c>
      <c r="G164" s="7">
        <v>5400</v>
      </c>
      <c r="H164" s="7">
        <v>0</v>
      </c>
      <c r="I164" s="7"/>
      <c r="J164" s="7" t="s">
        <v>31</v>
      </c>
    </row>
    <row r="165" spans="1:10" ht="18" customHeight="1">
      <c r="A165" s="19"/>
      <c r="B165" s="19"/>
      <c r="C165" s="20"/>
      <c r="D165" s="7">
        <v>3</v>
      </c>
      <c r="E165" s="7" t="s">
        <v>404</v>
      </c>
      <c r="F165" s="7" t="s">
        <v>405</v>
      </c>
      <c r="G165" s="7">
        <v>6300</v>
      </c>
      <c r="H165" s="7">
        <v>0</v>
      </c>
      <c r="I165" s="7"/>
      <c r="J165" s="7" t="s">
        <v>31</v>
      </c>
    </row>
    <row r="166" spans="1:10" ht="16.5" customHeight="1">
      <c r="A166" s="21" t="s">
        <v>406</v>
      </c>
      <c r="B166" s="21" t="s">
        <v>407</v>
      </c>
      <c r="C166" s="22" t="s">
        <v>408</v>
      </c>
      <c r="D166" s="7">
        <v>1</v>
      </c>
      <c r="E166" s="7" t="s">
        <v>409</v>
      </c>
      <c r="F166" s="7" t="s">
        <v>410</v>
      </c>
      <c r="G166" s="7">
        <v>1200</v>
      </c>
      <c r="H166" s="7">
        <v>0</v>
      </c>
      <c r="I166" s="7"/>
      <c r="J166" s="7" t="s">
        <v>17</v>
      </c>
    </row>
    <row r="167" spans="1:10" ht="18.75" customHeight="1">
      <c r="A167" s="21"/>
      <c r="B167" s="21"/>
      <c r="C167" s="22"/>
      <c r="D167" s="7">
        <v>2</v>
      </c>
      <c r="E167" s="7" t="s">
        <v>411</v>
      </c>
      <c r="F167" s="7" t="s">
        <v>412</v>
      </c>
      <c r="G167" s="7">
        <v>1800</v>
      </c>
      <c r="H167" s="7">
        <v>0</v>
      </c>
      <c r="I167" s="7"/>
      <c r="J167" s="7" t="s">
        <v>17</v>
      </c>
    </row>
    <row r="168" spans="1:10" ht="30" customHeight="1">
      <c r="A168" s="21"/>
      <c r="B168" s="21"/>
      <c r="C168" s="22"/>
      <c r="D168" s="7">
        <v>3</v>
      </c>
      <c r="E168" s="7" t="s">
        <v>413</v>
      </c>
      <c r="F168" s="7" t="s">
        <v>414</v>
      </c>
      <c r="G168" s="7">
        <v>90900</v>
      </c>
      <c r="H168" s="7">
        <v>0</v>
      </c>
      <c r="I168" s="7"/>
      <c r="J168" s="7" t="s">
        <v>17</v>
      </c>
    </row>
    <row r="169" spans="1:10" ht="27" customHeight="1">
      <c r="A169" s="21"/>
      <c r="B169" s="21"/>
      <c r="C169" s="22"/>
      <c r="D169" s="7">
        <v>4</v>
      </c>
      <c r="E169" s="7" t="s">
        <v>415</v>
      </c>
      <c r="F169" s="7" t="s">
        <v>416</v>
      </c>
      <c r="G169" s="7">
        <v>120000</v>
      </c>
      <c r="H169" s="7">
        <v>0</v>
      </c>
      <c r="I169" s="7"/>
      <c r="J169" s="7" t="s">
        <v>17</v>
      </c>
    </row>
    <row r="170" spans="1:10" ht="30" customHeight="1">
      <c r="A170" s="21" t="s">
        <v>406</v>
      </c>
      <c r="B170" s="21" t="s">
        <v>417</v>
      </c>
      <c r="C170" s="22" t="s">
        <v>408</v>
      </c>
      <c r="D170" s="7">
        <v>5</v>
      </c>
      <c r="E170" s="7" t="s">
        <v>418</v>
      </c>
      <c r="F170" s="7" t="s">
        <v>419</v>
      </c>
      <c r="G170" s="7">
        <v>100000</v>
      </c>
      <c r="H170" s="7">
        <v>0</v>
      </c>
      <c r="I170" s="7"/>
      <c r="J170" s="7" t="s">
        <v>17</v>
      </c>
    </row>
    <row r="171" spans="1:10" ht="30" customHeight="1">
      <c r="A171" s="21"/>
      <c r="B171" s="21"/>
      <c r="C171" s="22"/>
      <c r="D171" s="7">
        <v>6</v>
      </c>
      <c r="E171" s="7" t="s">
        <v>420</v>
      </c>
      <c r="F171" s="7" t="s">
        <v>421</v>
      </c>
      <c r="G171" s="7">
        <v>120000</v>
      </c>
      <c r="H171" s="7">
        <v>0</v>
      </c>
      <c r="I171" s="7"/>
      <c r="J171" s="7" t="s">
        <v>17</v>
      </c>
    </row>
    <row r="172" spans="1:10" ht="22.5" customHeight="1">
      <c r="A172" s="21"/>
      <c r="B172" s="21"/>
      <c r="C172" s="16" t="s">
        <v>422</v>
      </c>
      <c r="D172" s="7">
        <v>1</v>
      </c>
      <c r="E172" s="7" t="s">
        <v>423</v>
      </c>
      <c r="F172" s="7" t="s">
        <v>424</v>
      </c>
      <c r="G172" s="7">
        <v>7200</v>
      </c>
      <c r="H172" s="7">
        <v>0</v>
      </c>
      <c r="I172" s="7"/>
      <c r="J172" s="7" t="s">
        <v>17</v>
      </c>
    </row>
    <row r="173" spans="1:10" ht="21" customHeight="1">
      <c r="A173" s="21"/>
      <c r="B173" s="21"/>
      <c r="C173" s="18"/>
      <c r="D173" s="7">
        <v>2</v>
      </c>
      <c r="E173" s="7" t="s">
        <v>425</v>
      </c>
      <c r="F173" s="7" t="s">
        <v>426</v>
      </c>
      <c r="G173" s="7">
        <v>14700</v>
      </c>
      <c r="H173" s="7">
        <v>0</v>
      </c>
      <c r="I173" s="7"/>
      <c r="J173" s="7" t="s">
        <v>17</v>
      </c>
    </row>
    <row r="174" spans="1:10" ht="21" customHeight="1">
      <c r="A174" s="21"/>
      <c r="B174" s="21"/>
      <c r="C174" s="18"/>
      <c r="D174" s="7">
        <v>3</v>
      </c>
      <c r="E174" s="7" t="s">
        <v>427</v>
      </c>
      <c r="F174" s="7" t="s">
        <v>428</v>
      </c>
      <c r="G174" s="7">
        <v>17700</v>
      </c>
      <c r="H174" s="7">
        <v>0</v>
      </c>
      <c r="I174" s="7"/>
      <c r="J174" s="7" t="s">
        <v>17</v>
      </c>
    </row>
    <row r="175" spans="1:10" ht="21" customHeight="1">
      <c r="A175" s="21"/>
      <c r="B175" s="21"/>
      <c r="C175" s="20"/>
      <c r="D175" s="7">
        <v>4</v>
      </c>
      <c r="E175" s="7" t="s">
        <v>429</v>
      </c>
      <c r="F175" s="7" t="s">
        <v>430</v>
      </c>
      <c r="G175" s="7">
        <v>20700</v>
      </c>
      <c r="H175" s="7">
        <v>0</v>
      </c>
      <c r="I175" s="7"/>
      <c r="J175" s="7" t="s">
        <v>17</v>
      </c>
    </row>
    <row r="176" spans="1:10" ht="27" customHeight="1">
      <c r="A176" s="15" t="s">
        <v>406</v>
      </c>
      <c r="B176" s="15" t="s">
        <v>407</v>
      </c>
      <c r="C176" s="16" t="s">
        <v>431</v>
      </c>
      <c r="D176" s="7">
        <v>1</v>
      </c>
      <c r="E176" s="7" t="s">
        <v>432</v>
      </c>
      <c r="F176" s="7" t="s">
        <v>433</v>
      </c>
      <c r="G176" s="7">
        <v>3500</v>
      </c>
      <c r="H176" s="7">
        <v>0</v>
      </c>
      <c r="I176" s="7"/>
      <c r="J176" s="7" t="s">
        <v>17</v>
      </c>
    </row>
    <row r="177" spans="1:10" ht="25.5" customHeight="1">
      <c r="A177" s="17"/>
      <c r="B177" s="17"/>
      <c r="C177" s="18"/>
      <c r="D177" s="7">
        <v>2</v>
      </c>
      <c r="E177" s="7" t="s">
        <v>434</v>
      </c>
      <c r="F177" s="7" t="s">
        <v>435</v>
      </c>
      <c r="G177" s="7">
        <v>10300</v>
      </c>
      <c r="H177" s="7">
        <v>0</v>
      </c>
      <c r="I177" s="7"/>
      <c r="J177" s="7" t="s">
        <v>17</v>
      </c>
    </row>
    <row r="178" spans="1:10" ht="25.5" customHeight="1">
      <c r="A178" s="17"/>
      <c r="B178" s="17"/>
      <c r="C178" s="18"/>
      <c r="D178" s="7">
        <v>3</v>
      </c>
      <c r="E178" s="7" t="s">
        <v>436</v>
      </c>
      <c r="F178" s="7" t="s">
        <v>437</v>
      </c>
      <c r="G178" s="7">
        <v>19200</v>
      </c>
      <c r="H178" s="7">
        <v>0</v>
      </c>
      <c r="I178" s="7"/>
      <c r="J178" s="7" t="s">
        <v>17</v>
      </c>
    </row>
    <row r="179" spans="1:10" ht="24.75" customHeight="1">
      <c r="A179" s="17"/>
      <c r="B179" s="17"/>
      <c r="C179" s="18"/>
      <c r="D179" s="7">
        <v>4</v>
      </c>
      <c r="E179" s="7" t="s">
        <v>438</v>
      </c>
      <c r="F179" s="7" t="s">
        <v>439</v>
      </c>
      <c r="G179" s="7">
        <v>3800</v>
      </c>
      <c r="H179" s="7">
        <v>0</v>
      </c>
      <c r="I179" s="7"/>
      <c r="J179" s="7" t="s">
        <v>17</v>
      </c>
    </row>
    <row r="180" spans="1:10" ht="21.75" customHeight="1">
      <c r="A180" s="17"/>
      <c r="B180" s="17"/>
      <c r="C180" s="18"/>
      <c r="D180" s="7">
        <v>5</v>
      </c>
      <c r="E180" s="7" t="s">
        <v>440</v>
      </c>
      <c r="F180" s="7" t="s">
        <v>441</v>
      </c>
      <c r="G180" s="7">
        <v>10800</v>
      </c>
      <c r="H180" s="7">
        <v>0</v>
      </c>
      <c r="I180" s="7"/>
      <c r="J180" s="7" t="s">
        <v>17</v>
      </c>
    </row>
    <row r="181" spans="1:10" ht="21.75" customHeight="1">
      <c r="A181" s="19"/>
      <c r="B181" s="19"/>
      <c r="C181" s="20"/>
      <c r="D181" s="7">
        <v>6</v>
      </c>
      <c r="E181" s="7" t="s">
        <v>442</v>
      </c>
      <c r="F181" s="7" t="s">
        <v>443</v>
      </c>
      <c r="G181" s="7">
        <v>21200</v>
      </c>
      <c r="H181" s="33">
        <v>0</v>
      </c>
      <c r="I181" s="7"/>
      <c r="J181" s="7" t="s">
        <v>17</v>
      </c>
    </row>
    <row r="182" spans="1:10" ht="31.5" customHeight="1">
      <c r="A182" s="7" t="s">
        <v>444</v>
      </c>
      <c r="B182" s="7" t="s">
        <v>445</v>
      </c>
      <c r="C182" s="6" t="s">
        <v>446</v>
      </c>
      <c r="D182" s="7">
        <v>1</v>
      </c>
      <c r="E182" s="7" t="s">
        <v>447</v>
      </c>
      <c r="F182" s="7" t="s">
        <v>448</v>
      </c>
      <c r="G182" s="7">
        <v>3600</v>
      </c>
      <c r="H182" s="7">
        <f>G182*0.35</f>
        <v>1260</v>
      </c>
      <c r="I182" s="7"/>
      <c r="J182" s="7" t="s">
        <v>31</v>
      </c>
    </row>
    <row r="183" spans="1:10" ht="21.75" customHeight="1">
      <c r="A183" s="7"/>
      <c r="B183" s="7"/>
      <c r="C183" s="6"/>
      <c r="D183" s="7">
        <v>2</v>
      </c>
      <c r="E183" s="7" t="s">
        <v>449</v>
      </c>
      <c r="F183" s="7" t="s">
        <v>450</v>
      </c>
      <c r="G183" s="7">
        <v>6200</v>
      </c>
      <c r="H183" s="7">
        <f>G183*0.35</f>
        <v>2170</v>
      </c>
      <c r="I183" s="7"/>
      <c r="J183" s="7" t="s">
        <v>31</v>
      </c>
    </row>
    <row r="184" spans="1:10" ht="45" customHeight="1">
      <c r="A184" s="7"/>
      <c r="B184" s="7"/>
      <c r="C184" s="6"/>
      <c r="D184" s="7">
        <v>3</v>
      </c>
      <c r="E184" s="7" t="s">
        <v>451</v>
      </c>
      <c r="F184" s="7" t="s">
        <v>452</v>
      </c>
      <c r="G184" s="7">
        <v>7000</v>
      </c>
      <c r="H184" s="7">
        <f>G184*0.35</f>
        <v>2450</v>
      </c>
      <c r="I184" s="7"/>
      <c r="J184" s="7" t="s">
        <v>31</v>
      </c>
    </row>
    <row r="185" spans="1:10" ht="40.5" customHeight="1">
      <c r="A185" s="7"/>
      <c r="B185" s="7"/>
      <c r="C185" s="6"/>
      <c r="D185" s="7">
        <v>4</v>
      </c>
      <c r="E185" s="7" t="s">
        <v>453</v>
      </c>
      <c r="F185" s="7" t="s">
        <v>454</v>
      </c>
      <c r="G185" s="7">
        <v>8500</v>
      </c>
      <c r="H185" s="7">
        <v>2970</v>
      </c>
      <c r="I185" s="7"/>
      <c r="J185" s="7" t="s">
        <v>31</v>
      </c>
    </row>
    <row r="186" spans="1:10" ht="28.5" customHeight="1">
      <c r="A186" s="7" t="s">
        <v>444</v>
      </c>
      <c r="B186" s="7" t="s">
        <v>445</v>
      </c>
      <c r="C186" s="6" t="s">
        <v>455</v>
      </c>
      <c r="D186" s="7">
        <v>1</v>
      </c>
      <c r="E186" s="7" t="s">
        <v>456</v>
      </c>
      <c r="F186" s="7" t="s">
        <v>457</v>
      </c>
      <c r="G186" s="7">
        <v>11700</v>
      </c>
      <c r="H186" s="7">
        <v>4090</v>
      </c>
      <c r="I186" s="7"/>
      <c r="J186" s="7" t="s">
        <v>31</v>
      </c>
    </row>
    <row r="187" spans="1:10" ht="30" customHeight="1">
      <c r="A187" s="7"/>
      <c r="B187" s="7"/>
      <c r="C187" s="6"/>
      <c r="D187" s="7">
        <v>2</v>
      </c>
      <c r="E187" s="7" t="s">
        <v>458</v>
      </c>
      <c r="F187" s="7" t="s">
        <v>459</v>
      </c>
      <c r="G187" s="7">
        <v>24100</v>
      </c>
      <c r="H187" s="7">
        <v>8430</v>
      </c>
      <c r="I187" s="7"/>
      <c r="J187" s="7" t="s">
        <v>31</v>
      </c>
    </row>
    <row r="188" spans="1:10" ht="31.5" customHeight="1">
      <c r="A188" s="7"/>
      <c r="B188" s="7"/>
      <c r="C188" s="6"/>
      <c r="D188" s="7">
        <v>3</v>
      </c>
      <c r="E188" s="7" t="s">
        <v>460</v>
      </c>
      <c r="F188" s="7" t="s">
        <v>461</v>
      </c>
      <c r="G188" s="7">
        <v>39000</v>
      </c>
      <c r="H188" s="7">
        <f>G188*0.35</f>
        <v>13650</v>
      </c>
      <c r="I188" s="7"/>
      <c r="J188" s="7" t="s">
        <v>31</v>
      </c>
    </row>
    <row r="189" spans="1:10" ht="28.5" customHeight="1">
      <c r="A189" s="7"/>
      <c r="B189" s="7"/>
      <c r="C189" s="6"/>
      <c r="D189" s="7">
        <v>4</v>
      </c>
      <c r="E189" s="7" t="s">
        <v>462</v>
      </c>
      <c r="F189" s="7" t="s">
        <v>463</v>
      </c>
      <c r="G189" s="7">
        <v>50000</v>
      </c>
      <c r="H189" s="7">
        <f>G189*0.35</f>
        <v>17500</v>
      </c>
      <c r="I189" s="7"/>
      <c r="J189" s="7" t="s">
        <v>31</v>
      </c>
    </row>
    <row r="190" spans="1:10" ht="30" customHeight="1">
      <c r="A190" s="7" t="s">
        <v>464</v>
      </c>
      <c r="B190" s="7" t="s">
        <v>465</v>
      </c>
      <c r="C190" s="6" t="s">
        <v>466</v>
      </c>
      <c r="D190" s="7">
        <v>1</v>
      </c>
      <c r="E190" s="7" t="s">
        <v>467</v>
      </c>
      <c r="F190" s="7" t="s">
        <v>468</v>
      </c>
      <c r="G190" s="7">
        <v>750</v>
      </c>
      <c r="H190" s="7">
        <v>0</v>
      </c>
      <c r="I190" s="7"/>
      <c r="J190" s="7" t="s">
        <v>31</v>
      </c>
    </row>
    <row r="191" spans="1:10" ht="30.75" customHeight="1">
      <c r="A191" s="7"/>
      <c r="B191" s="7"/>
      <c r="C191" s="6"/>
      <c r="D191" s="7">
        <v>2</v>
      </c>
      <c r="E191" s="7" t="s">
        <v>469</v>
      </c>
      <c r="F191" s="7" t="s">
        <v>470</v>
      </c>
      <c r="G191" s="7">
        <v>1100</v>
      </c>
      <c r="H191" s="7">
        <v>0</v>
      </c>
      <c r="I191" s="7"/>
      <c r="J191" s="7" t="s">
        <v>31</v>
      </c>
    </row>
    <row r="192" spans="1:10" ht="21.75" customHeight="1">
      <c r="A192" s="7"/>
      <c r="B192" s="7"/>
      <c r="C192" s="6"/>
      <c r="D192" s="7">
        <v>3</v>
      </c>
      <c r="E192" s="7" t="s">
        <v>471</v>
      </c>
      <c r="F192" s="7" t="s">
        <v>472</v>
      </c>
      <c r="G192" s="7">
        <v>1300</v>
      </c>
      <c r="H192" s="7">
        <v>0</v>
      </c>
      <c r="I192" s="7"/>
      <c r="J192" s="7" t="s">
        <v>31</v>
      </c>
    </row>
    <row r="193" spans="1:10" ht="24" customHeight="1">
      <c r="A193" s="7" t="s">
        <v>464</v>
      </c>
      <c r="B193" s="7" t="s">
        <v>473</v>
      </c>
      <c r="C193" s="6" t="s">
        <v>474</v>
      </c>
      <c r="D193" s="7">
        <v>1</v>
      </c>
      <c r="E193" s="7" t="s">
        <v>475</v>
      </c>
      <c r="F193" s="7" t="s">
        <v>476</v>
      </c>
      <c r="G193" s="7">
        <v>360</v>
      </c>
      <c r="H193" s="7">
        <v>120</v>
      </c>
      <c r="I193" s="7"/>
      <c r="J193" s="7" t="s">
        <v>31</v>
      </c>
    </row>
    <row r="194" spans="1:10" ht="25.5" customHeight="1">
      <c r="A194" s="7"/>
      <c r="B194" s="7"/>
      <c r="C194" s="6"/>
      <c r="D194" s="7">
        <v>2</v>
      </c>
      <c r="E194" s="7" t="s">
        <v>477</v>
      </c>
      <c r="F194" s="7" t="s">
        <v>478</v>
      </c>
      <c r="G194" s="7">
        <v>420</v>
      </c>
      <c r="H194" s="7">
        <v>140</v>
      </c>
      <c r="I194" s="7"/>
      <c r="J194" s="7" t="s">
        <v>31</v>
      </c>
    </row>
    <row r="195" spans="1:10" ht="24.75" customHeight="1">
      <c r="A195" s="7"/>
      <c r="B195" s="7"/>
      <c r="C195" s="6"/>
      <c r="D195" s="7">
        <v>3</v>
      </c>
      <c r="E195" s="7" t="s">
        <v>479</v>
      </c>
      <c r="F195" s="7" t="s">
        <v>480</v>
      </c>
      <c r="G195" s="7">
        <v>570</v>
      </c>
      <c r="H195" s="7">
        <v>190</v>
      </c>
      <c r="I195" s="7"/>
      <c r="J195" s="7" t="s">
        <v>31</v>
      </c>
    </row>
    <row r="196" spans="1:10" ht="24" customHeight="1">
      <c r="A196" s="7" t="s">
        <v>481</v>
      </c>
      <c r="B196" s="7" t="s">
        <v>482</v>
      </c>
      <c r="C196" s="6" t="s">
        <v>483</v>
      </c>
      <c r="D196" s="7">
        <v>1</v>
      </c>
      <c r="E196" s="7" t="s">
        <v>484</v>
      </c>
      <c r="F196" s="7" t="s">
        <v>485</v>
      </c>
      <c r="G196" s="7">
        <v>6400</v>
      </c>
      <c r="H196" s="7">
        <f aca="true" t="shared" si="2" ref="H194:H205">G196*0.3</f>
        <v>1920</v>
      </c>
      <c r="I196" s="7"/>
      <c r="J196" s="7" t="s">
        <v>17</v>
      </c>
    </row>
    <row r="197" spans="1:10" ht="21.75" customHeight="1">
      <c r="A197" s="7"/>
      <c r="B197" s="7"/>
      <c r="C197" s="6"/>
      <c r="D197" s="7">
        <v>2</v>
      </c>
      <c r="E197" s="7" t="s">
        <v>486</v>
      </c>
      <c r="F197" s="7" t="s">
        <v>487</v>
      </c>
      <c r="G197" s="7">
        <v>15900</v>
      </c>
      <c r="H197" s="7">
        <f t="shared" si="2"/>
        <v>4770</v>
      </c>
      <c r="I197" s="7"/>
      <c r="J197" s="7" t="s">
        <v>17</v>
      </c>
    </row>
    <row r="198" spans="1:10" ht="24" customHeight="1">
      <c r="A198" s="7"/>
      <c r="B198" s="7"/>
      <c r="C198" s="6"/>
      <c r="D198" s="7">
        <v>3</v>
      </c>
      <c r="E198" s="7" t="s">
        <v>488</v>
      </c>
      <c r="F198" s="7" t="s">
        <v>489</v>
      </c>
      <c r="G198" s="7">
        <v>22600</v>
      </c>
      <c r="H198" s="7">
        <f t="shared" si="2"/>
        <v>6780</v>
      </c>
      <c r="I198" s="7"/>
      <c r="J198" s="7" t="s">
        <v>17</v>
      </c>
    </row>
    <row r="199" spans="1:10" ht="22.5" customHeight="1">
      <c r="A199" s="7"/>
      <c r="B199" s="7"/>
      <c r="C199" s="6"/>
      <c r="D199" s="7">
        <v>4</v>
      </c>
      <c r="E199" s="7" t="s">
        <v>490</v>
      </c>
      <c r="F199" s="7" t="s">
        <v>491</v>
      </c>
      <c r="G199" s="7">
        <v>29000</v>
      </c>
      <c r="H199" s="7">
        <f t="shared" si="2"/>
        <v>8700</v>
      </c>
      <c r="I199" s="7"/>
      <c r="J199" s="7" t="s">
        <v>17</v>
      </c>
    </row>
    <row r="200" spans="1:10" ht="21" customHeight="1">
      <c r="A200" s="7"/>
      <c r="B200" s="7"/>
      <c r="C200" s="6"/>
      <c r="D200" s="7">
        <v>5</v>
      </c>
      <c r="E200" s="7" t="s">
        <v>492</v>
      </c>
      <c r="F200" s="7" t="s">
        <v>493</v>
      </c>
      <c r="G200" s="7">
        <v>46900</v>
      </c>
      <c r="H200" s="7">
        <f t="shared" si="2"/>
        <v>14070</v>
      </c>
      <c r="I200" s="7"/>
      <c r="J200" s="7" t="s">
        <v>17</v>
      </c>
    </row>
    <row r="201" spans="1:10" ht="24" customHeight="1">
      <c r="A201" s="7"/>
      <c r="B201" s="7"/>
      <c r="C201" s="6"/>
      <c r="D201" s="7">
        <v>6</v>
      </c>
      <c r="E201" s="7" t="s">
        <v>494</v>
      </c>
      <c r="F201" s="7" t="s">
        <v>495</v>
      </c>
      <c r="G201" s="7">
        <v>15000</v>
      </c>
      <c r="H201" s="7">
        <f t="shared" si="2"/>
        <v>4500</v>
      </c>
      <c r="I201" s="7"/>
      <c r="J201" s="7" t="s">
        <v>17</v>
      </c>
    </row>
    <row r="202" spans="1:10" ht="24.75" customHeight="1">
      <c r="A202" s="7"/>
      <c r="B202" s="7"/>
      <c r="C202" s="6"/>
      <c r="D202" s="7">
        <v>7</v>
      </c>
      <c r="E202" s="7" t="s">
        <v>496</v>
      </c>
      <c r="F202" s="7" t="s">
        <v>497</v>
      </c>
      <c r="G202" s="7">
        <v>31000</v>
      </c>
      <c r="H202" s="7">
        <f t="shared" si="2"/>
        <v>9300</v>
      </c>
      <c r="I202" s="7"/>
      <c r="J202" s="7" t="s">
        <v>17</v>
      </c>
    </row>
    <row r="203" spans="1:10" ht="24" customHeight="1">
      <c r="A203" s="7"/>
      <c r="B203" s="7"/>
      <c r="C203" s="6"/>
      <c r="D203" s="7">
        <v>8</v>
      </c>
      <c r="E203" s="7" t="s">
        <v>498</v>
      </c>
      <c r="F203" s="7" t="s">
        <v>499</v>
      </c>
      <c r="G203" s="7">
        <v>69000</v>
      </c>
      <c r="H203" s="7">
        <f t="shared" si="2"/>
        <v>20700</v>
      </c>
      <c r="I203" s="7"/>
      <c r="J203" s="7" t="s">
        <v>17</v>
      </c>
    </row>
    <row r="204" spans="1:10" ht="22.5" customHeight="1">
      <c r="A204" s="7"/>
      <c r="B204" s="7"/>
      <c r="C204" s="6"/>
      <c r="D204" s="7">
        <v>9</v>
      </c>
      <c r="E204" s="7" t="s">
        <v>500</v>
      </c>
      <c r="F204" s="7" t="s">
        <v>501</v>
      </c>
      <c r="G204" s="7">
        <v>5400</v>
      </c>
      <c r="H204" s="7">
        <f t="shared" si="2"/>
        <v>1620</v>
      </c>
      <c r="I204" s="7"/>
      <c r="J204" s="7" t="s">
        <v>17</v>
      </c>
    </row>
    <row r="205" spans="1:10" ht="24.75" customHeight="1">
      <c r="A205" s="7"/>
      <c r="B205" s="7"/>
      <c r="C205" s="6"/>
      <c r="D205" s="7">
        <v>10</v>
      </c>
      <c r="E205" s="7" t="s">
        <v>502</v>
      </c>
      <c r="F205" s="7" t="s">
        <v>503</v>
      </c>
      <c r="G205" s="7">
        <v>10300</v>
      </c>
      <c r="H205" s="7">
        <f t="shared" si="2"/>
        <v>3090</v>
      </c>
      <c r="I205" s="7"/>
      <c r="J205" s="7" t="s">
        <v>17</v>
      </c>
    </row>
    <row r="206" spans="1:10" ht="27" customHeight="1">
      <c r="A206" s="15" t="s">
        <v>481</v>
      </c>
      <c r="B206" s="15" t="s">
        <v>482</v>
      </c>
      <c r="C206" s="16" t="s">
        <v>504</v>
      </c>
      <c r="D206" s="7">
        <v>1</v>
      </c>
      <c r="E206" s="7" t="s">
        <v>505</v>
      </c>
      <c r="F206" s="7" t="s">
        <v>506</v>
      </c>
      <c r="G206" s="7">
        <v>360</v>
      </c>
      <c r="H206" s="7">
        <v>0</v>
      </c>
      <c r="I206" s="7"/>
      <c r="J206" s="7" t="s">
        <v>31</v>
      </c>
    </row>
    <row r="207" spans="1:10" ht="33" customHeight="1">
      <c r="A207" s="19"/>
      <c r="B207" s="19"/>
      <c r="C207" s="20"/>
      <c r="D207" s="7">
        <v>2</v>
      </c>
      <c r="E207" s="7" t="s">
        <v>507</v>
      </c>
      <c r="F207" s="7" t="s">
        <v>508</v>
      </c>
      <c r="G207" s="7">
        <v>10800</v>
      </c>
      <c r="H207" s="7">
        <v>0</v>
      </c>
      <c r="I207" s="7"/>
      <c r="J207" s="7" t="s">
        <v>31</v>
      </c>
    </row>
    <row r="208" spans="1:10" ht="27" customHeight="1">
      <c r="A208" s="7" t="s">
        <v>481</v>
      </c>
      <c r="B208" s="7" t="s">
        <v>482</v>
      </c>
      <c r="C208" s="6" t="s">
        <v>509</v>
      </c>
      <c r="D208" s="7">
        <v>1</v>
      </c>
      <c r="E208" s="7" t="s">
        <v>510</v>
      </c>
      <c r="F208" s="7" t="s">
        <v>511</v>
      </c>
      <c r="G208" s="7">
        <v>16700</v>
      </c>
      <c r="H208" s="7">
        <v>0</v>
      </c>
      <c r="I208" s="7"/>
      <c r="J208" s="7" t="s">
        <v>31</v>
      </c>
    </row>
    <row r="209" spans="1:10" ht="25.5" customHeight="1">
      <c r="A209" s="7"/>
      <c r="B209" s="7"/>
      <c r="C209" s="6"/>
      <c r="D209" s="7">
        <v>2</v>
      </c>
      <c r="E209" s="7" t="s">
        <v>512</v>
      </c>
      <c r="F209" s="7" t="s">
        <v>513</v>
      </c>
      <c r="G209" s="7">
        <v>31500</v>
      </c>
      <c r="H209" s="7">
        <v>0</v>
      </c>
      <c r="I209" s="7"/>
      <c r="J209" s="7" t="s">
        <v>31</v>
      </c>
    </row>
    <row r="210" spans="1:10" ht="27" customHeight="1">
      <c r="A210" s="7"/>
      <c r="B210" s="7"/>
      <c r="C210" s="6"/>
      <c r="D210" s="7">
        <v>3</v>
      </c>
      <c r="E210" s="7" t="s">
        <v>514</v>
      </c>
      <c r="F210" s="7" t="s">
        <v>515</v>
      </c>
      <c r="G210" s="7">
        <v>43300</v>
      </c>
      <c r="H210" s="7">
        <v>0</v>
      </c>
      <c r="I210" s="7"/>
      <c r="J210" s="7" t="s">
        <v>31</v>
      </c>
    </row>
    <row r="211" spans="1:10" ht="30" customHeight="1">
      <c r="A211" s="15" t="s">
        <v>516</v>
      </c>
      <c r="B211" s="15" t="s">
        <v>517</v>
      </c>
      <c r="C211" s="16" t="s">
        <v>518</v>
      </c>
      <c r="D211" s="7">
        <v>1</v>
      </c>
      <c r="E211" s="7" t="s">
        <v>519</v>
      </c>
      <c r="F211" s="7" t="s">
        <v>520</v>
      </c>
      <c r="G211" s="7">
        <v>3100</v>
      </c>
      <c r="H211" s="7">
        <v>1080</v>
      </c>
      <c r="I211" s="7"/>
      <c r="J211" s="7" t="s">
        <v>31</v>
      </c>
    </row>
    <row r="212" spans="1:10" ht="28.5" customHeight="1">
      <c r="A212" s="17"/>
      <c r="B212" s="17"/>
      <c r="C212" s="18"/>
      <c r="D212" s="7">
        <v>2</v>
      </c>
      <c r="E212" s="7" t="s">
        <v>521</v>
      </c>
      <c r="F212" s="7" t="s">
        <v>522</v>
      </c>
      <c r="G212" s="7">
        <v>6600</v>
      </c>
      <c r="H212" s="7">
        <f>G212*0.35</f>
        <v>2310</v>
      </c>
      <c r="I212" s="7"/>
      <c r="J212" s="7" t="s">
        <v>31</v>
      </c>
    </row>
    <row r="213" spans="1:10" ht="30.75" customHeight="1">
      <c r="A213" s="17"/>
      <c r="B213" s="17"/>
      <c r="C213" s="18"/>
      <c r="D213" s="7">
        <v>3</v>
      </c>
      <c r="E213" s="7" t="s">
        <v>523</v>
      </c>
      <c r="F213" s="7" t="s">
        <v>524</v>
      </c>
      <c r="G213" s="7">
        <v>7900</v>
      </c>
      <c r="H213" s="7">
        <v>2760</v>
      </c>
      <c r="I213" s="7"/>
      <c r="J213" s="7" t="s">
        <v>31</v>
      </c>
    </row>
    <row r="214" spans="1:10" ht="31.5" customHeight="1">
      <c r="A214" s="17"/>
      <c r="B214" s="17"/>
      <c r="C214" s="18"/>
      <c r="D214" s="7">
        <v>4</v>
      </c>
      <c r="E214" s="7" t="s">
        <v>525</v>
      </c>
      <c r="F214" s="7" t="s">
        <v>526</v>
      </c>
      <c r="G214" s="7">
        <v>8900</v>
      </c>
      <c r="H214" s="7">
        <v>3110</v>
      </c>
      <c r="I214" s="7"/>
      <c r="J214" s="7" t="s">
        <v>31</v>
      </c>
    </row>
    <row r="215" spans="1:10" ht="30" customHeight="1">
      <c r="A215" s="17"/>
      <c r="B215" s="17"/>
      <c r="C215" s="18"/>
      <c r="D215" s="7">
        <v>5</v>
      </c>
      <c r="E215" s="7" t="s">
        <v>527</v>
      </c>
      <c r="F215" s="7" t="s">
        <v>528</v>
      </c>
      <c r="G215" s="7">
        <v>11000</v>
      </c>
      <c r="H215" s="7">
        <f>G215*0.35</f>
        <v>3849.9999999999995</v>
      </c>
      <c r="I215" s="7"/>
      <c r="J215" s="7" t="s">
        <v>31</v>
      </c>
    </row>
    <row r="216" spans="1:10" ht="30.75" customHeight="1">
      <c r="A216" s="19"/>
      <c r="B216" s="19"/>
      <c r="C216" s="20"/>
      <c r="D216" s="7">
        <v>6</v>
      </c>
      <c r="E216" s="7" t="s">
        <v>529</v>
      </c>
      <c r="F216" s="7" t="s">
        <v>530</v>
      </c>
      <c r="G216" s="7">
        <v>1000</v>
      </c>
      <c r="H216" s="7">
        <f>G216*0.35</f>
        <v>350</v>
      </c>
      <c r="I216" s="7"/>
      <c r="J216" s="7" t="s">
        <v>31</v>
      </c>
    </row>
    <row r="217" spans="1:10" ht="51" customHeight="1">
      <c r="A217" s="12" t="s">
        <v>516</v>
      </c>
      <c r="B217" s="12" t="s">
        <v>517</v>
      </c>
      <c r="C217" s="13" t="s">
        <v>518</v>
      </c>
      <c r="D217" s="7">
        <v>7</v>
      </c>
      <c r="E217" s="7" t="s">
        <v>531</v>
      </c>
      <c r="F217" s="7" t="s">
        <v>532</v>
      </c>
      <c r="G217" s="7" t="s">
        <v>533</v>
      </c>
      <c r="H217" s="7"/>
      <c r="I217" s="7"/>
      <c r="J217" s="7" t="s">
        <v>31</v>
      </c>
    </row>
    <row r="218" spans="1:10" ht="39" customHeight="1">
      <c r="A218" s="12"/>
      <c r="B218" s="12"/>
      <c r="C218" s="13"/>
      <c r="D218" s="7"/>
      <c r="E218" s="7"/>
      <c r="F218" s="7"/>
      <c r="G218" s="6" t="s">
        <v>534</v>
      </c>
      <c r="H218" s="6" t="s">
        <v>535</v>
      </c>
      <c r="I218" s="6" t="s">
        <v>536</v>
      </c>
      <c r="J218" s="7"/>
    </row>
    <row r="219" spans="1:10" ht="25.5" customHeight="1">
      <c r="A219" s="12"/>
      <c r="B219" s="12"/>
      <c r="C219" s="13"/>
      <c r="D219" s="7"/>
      <c r="E219" s="7"/>
      <c r="F219" s="7"/>
      <c r="G219" s="7">
        <v>1800</v>
      </c>
      <c r="H219" s="7">
        <f>G219*0.35</f>
        <v>630</v>
      </c>
      <c r="I219" s="7" t="s">
        <v>537</v>
      </c>
      <c r="J219" s="7"/>
    </row>
    <row r="220" spans="1:10" ht="22.5" customHeight="1">
      <c r="A220" s="12"/>
      <c r="B220" s="12"/>
      <c r="C220" s="13"/>
      <c r="D220" s="7"/>
      <c r="E220" s="7"/>
      <c r="F220" s="7"/>
      <c r="G220" s="7">
        <v>1750</v>
      </c>
      <c r="H220" s="7">
        <v>610</v>
      </c>
      <c r="I220" s="7" t="s">
        <v>538</v>
      </c>
      <c r="J220" s="7"/>
    </row>
    <row r="221" spans="1:10" ht="24" customHeight="1">
      <c r="A221" s="12"/>
      <c r="B221" s="12"/>
      <c r="C221" s="13"/>
      <c r="D221" s="7"/>
      <c r="E221" s="7"/>
      <c r="F221" s="7"/>
      <c r="G221" s="7">
        <v>1650</v>
      </c>
      <c r="H221" s="7">
        <v>570</v>
      </c>
      <c r="I221" s="7" t="s">
        <v>539</v>
      </c>
      <c r="J221" s="7"/>
    </row>
    <row r="222" spans="1:10" ht="24" customHeight="1">
      <c r="A222" s="12"/>
      <c r="B222" s="12"/>
      <c r="C222" s="13"/>
      <c r="D222" s="7"/>
      <c r="E222" s="7"/>
      <c r="F222" s="7"/>
      <c r="G222" s="7">
        <v>1550</v>
      </c>
      <c r="H222" s="7">
        <v>540</v>
      </c>
      <c r="I222" s="7" t="s">
        <v>540</v>
      </c>
      <c r="J222" s="7"/>
    </row>
    <row r="223" spans="1:10" ht="27" customHeight="1">
      <c r="A223" s="12"/>
      <c r="B223" s="12"/>
      <c r="C223" s="13"/>
      <c r="D223" s="7"/>
      <c r="E223" s="7"/>
      <c r="F223" s="7"/>
      <c r="G223" s="7">
        <v>1400</v>
      </c>
      <c r="H223" s="7">
        <f>G223*0.35</f>
        <v>489.99999999999994</v>
      </c>
      <c r="I223" s="7" t="s">
        <v>541</v>
      </c>
      <c r="J223" s="7"/>
    </row>
    <row r="224" spans="1:10" ht="24.75" customHeight="1">
      <c r="A224" s="12"/>
      <c r="B224" s="12"/>
      <c r="C224" s="13"/>
      <c r="D224" s="7"/>
      <c r="E224" s="7"/>
      <c r="F224" s="7"/>
      <c r="G224" s="7">
        <v>1200</v>
      </c>
      <c r="H224" s="7">
        <v>420</v>
      </c>
      <c r="I224" s="7" t="s">
        <v>542</v>
      </c>
      <c r="J224" s="7"/>
    </row>
    <row r="225" spans="1:10" ht="61.5" customHeight="1">
      <c r="A225" s="12"/>
      <c r="B225" s="12"/>
      <c r="C225" s="13"/>
      <c r="D225" s="7"/>
      <c r="E225" s="7"/>
      <c r="F225" s="7"/>
      <c r="G225" s="6" t="s">
        <v>543</v>
      </c>
      <c r="H225" s="6" t="s">
        <v>544</v>
      </c>
      <c r="I225" s="6" t="s">
        <v>545</v>
      </c>
      <c r="J225" s="7"/>
    </row>
    <row r="226" spans="1:10" ht="30" customHeight="1">
      <c r="A226" s="12"/>
      <c r="B226" s="12"/>
      <c r="C226" s="13"/>
      <c r="D226" s="7"/>
      <c r="E226" s="7"/>
      <c r="F226" s="7"/>
      <c r="G226" s="7">
        <v>130</v>
      </c>
      <c r="H226" s="7">
        <v>40</v>
      </c>
      <c r="I226" s="7" t="s">
        <v>546</v>
      </c>
      <c r="J226" s="7"/>
    </row>
    <row r="227" spans="1:10" ht="48" customHeight="1">
      <c r="A227" s="12" t="s">
        <v>516</v>
      </c>
      <c r="B227" s="12" t="s">
        <v>517</v>
      </c>
      <c r="C227" s="13" t="s">
        <v>518</v>
      </c>
      <c r="D227" s="7">
        <v>8</v>
      </c>
      <c r="E227" s="7" t="s">
        <v>547</v>
      </c>
      <c r="F227" s="7" t="s">
        <v>548</v>
      </c>
      <c r="G227" s="7" t="s">
        <v>533</v>
      </c>
      <c r="H227" s="7"/>
      <c r="I227" s="7"/>
      <c r="J227" s="7" t="s">
        <v>31</v>
      </c>
    </row>
    <row r="228" spans="1:10" ht="39.75" customHeight="1">
      <c r="A228" s="12"/>
      <c r="B228" s="12"/>
      <c r="C228" s="13"/>
      <c r="D228" s="7"/>
      <c r="E228" s="7"/>
      <c r="F228" s="7"/>
      <c r="G228" s="6" t="s">
        <v>534</v>
      </c>
      <c r="H228" s="6" t="s">
        <v>535</v>
      </c>
      <c r="I228" s="6" t="s">
        <v>536</v>
      </c>
      <c r="J228" s="7"/>
    </row>
    <row r="229" spans="1:10" ht="18" customHeight="1">
      <c r="A229" s="12"/>
      <c r="B229" s="12"/>
      <c r="C229" s="13"/>
      <c r="D229" s="7"/>
      <c r="E229" s="7"/>
      <c r="F229" s="7"/>
      <c r="G229" s="7">
        <v>2200</v>
      </c>
      <c r="H229" s="7">
        <f>G229*0.35</f>
        <v>770</v>
      </c>
      <c r="I229" s="7" t="s">
        <v>537</v>
      </c>
      <c r="J229" s="7"/>
    </row>
    <row r="230" spans="1:10" ht="15.75" customHeight="1">
      <c r="A230" s="12"/>
      <c r="B230" s="12"/>
      <c r="C230" s="13"/>
      <c r="D230" s="7"/>
      <c r="E230" s="7"/>
      <c r="F230" s="7"/>
      <c r="G230" s="7">
        <v>2100</v>
      </c>
      <c r="H230" s="7">
        <v>730</v>
      </c>
      <c r="I230" s="7" t="s">
        <v>538</v>
      </c>
      <c r="J230" s="7"/>
    </row>
    <row r="231" spans="1:10" ht="18" customHeight="1">
      <c r="A231" s="12"/>
      <c r="B231" s="12"/>
      <c r="C231" s="13"/>
      <c r="D231" s="7"/>
      <c r="E231" s="7"/>
      <c r="F231" s="7"/>
      <c r="G231" s="7">
        <v>2000</v>
      </c>
      <c r="H231" s="7">
        <f>G231*0.35</f>
        <v>700</v>
      </c>
      <c r="I231" s="7" t="s">
        <v>539</v>
      </c>
      <c r="J231" s="7"/>
    </row>
    <row r="232" spans="1:10" ht="16.5" customHeight="1">
      <c r="A232" s="12"/>
      <c r="B232" s="12"/>
      <c r="C232" s="13"/>
      <c r="D232" s="7"/>
      <c r="E232" s="7"/>
      <c r="F232" s="7"/>
      <c r="G232" s="7">
        <v>1750</v>
      </c>
      <c r="H232" s="7">
        <v>610</v>
      </c>
      <c r="I232" s="7" t="s">
        <v>540</v>
      </c>
      <c r="J232" s="7"/>
    </row>
    <row r="233" spans="1:10" ht="18" customHeight="1">
      <c r="A233" s="12"/>
      <c r="B233" s="12"/>
      <c r="C233" s="13"/>
      <c r="D233" s="7"/>
      <c r="E233" s="7"/>
      <c r="F233" s="7"/>
      <c r="G233" s="7">
        <v>1600</v>
      </c>
      <c r="H233" s="7">
        <f>G233*0.35</f>
        <v>560</v>
      </c>
      <c r="I233" s="7" t="s">
        <v>541</v>
      </c>
      <c r="J233" s="7"/>
    </row>
    <row r="234" spans="1:10" ht="16.5" customHeight="1">
      <c r="A234" s="12"/>
      <c r="B234" s="12"/>
      <c r="C234" s="13"/>
      <c r="D234" s="7"/>
      <c r="E234" s="7"/>
      <c r="F234" s="7"/>
      <c r="G234" s="7">
        <v>1400</v>
      </c>
      <c r="H234" s="7">
        <f>G234*0.35</f>
        <v>489.99999999999994</v>
      </c>
      <c r="I234" s="7" t="s">
        <v>542</v>
      </c>
      <c r="J234" s="7"/>
    </row>
    <row r="235" spans="1:10" ht="51.75" customHeight="1">
      <c r="A235" s="12"/>
      <c r="B235" s="12"/>
      <c r="C235" s="13"/>
      <c r="D235" s="7"/>
      <c r="E235" s="7"/>
      <c r="F235" s="7"/>
      <c r="G235" s="6" t="s">
        <v>543</v>
      </c>
      <c r="H235" s="6" t="s">
        <v>544</v>
      </c>
      <c r="I235" s="6" t="s">
        <v>545</v>
      </c>
      <c r="J235" s="7"/>
    </row>
    <row r="236" spans="1:10" ht="21" customHeight="1">
      <c r="A236" s="12"/>
      <c r="B236" s="12"/>
      <c r="C236" s="13"/>
      <c r="D236" s="7"/>
      <c r="E236" s="7"/>
      <c r="F236" s="7"/>
      <c r="G236" s="7">
        <v>130</v>
      </c>
      <c r="H236" s="7">
        <v>40</v>
      </c>
      <c r="I236" s="7" t="s">
        <v>546</v>
      </c>
      <c r="J236" s="7"/>
    </row>
    <row r="237" spans="1:10" ht="27" customHeight="1">
      <c r="A237" s="7" t="s">
        <v>516</v>
      </c>
      <c r="B237" s="7" t="s">
        <v>517</v>
      </c>
      <c r="C237" s="6" t="s">
        <v>549</v>
      </c>
      <c r="D237" s="7">
        <v>1</v>
      </c>
      <c r="E237" s="7" t="s">
        <v>550</v>
      </c>
      <c r="F237" s="7" t="s">
        <v>551</v>
      </c>
      <c r="G237" s="7">
        <v>24000</v>
      </c>
      <c r="H237" s="7">
        <v>0</v>
      </c>
      <c r="I237" s="7"/>
      <c r="J237" s="7" t="s">
        <v>31</v>
      </c>
    </row>
    <row r="238" spans="1:10" ht="28.5" customHeight="1">
      <c r="A238" s="7"/>
      <c r="B238" s="7"/>
      <c r="C238" s="6"/>
      <c r="D238" s="7">
        <v>2</v>
      </c>
      <c r="E238" s="7" t="s">
        <v>552</v>
      </c>
      <c r="F238" s="7" t="s">
        <v>553</v>
      </c>
      <c r="G238" s="7">
        <v>25500</v>
      </c>
      <c r="H238" s="7">
        <v>0</v>
      </c>
      <c r="I238" s="7"/>
      <c r="J238" s="7" t="s">
        <v>31</v>
      </c>
    </row>
    <row r="239" spans="1:10" ht="54" customHeight="1">
      <c r="A239" s="21" t="s">
        <v>516</v>
      </c>
      <c r="B239" s="8" t="s">
        <v>517</v>
      </c>
      <c r="C239" s="9" t="s">
        <v>554</v>
      </c>
      <c r="D239" s="21">
        <v>1</v>
      </c>
      <c r="E239" s="21" t="s">
        <v>555</v>
      </c>
      <c r="F239" s="8" t="s">
        <v>556</v>
      </c>
      <c r="G239" s="7" t="s">
        <v>557</v>
      </c>
      <c r="H239" s="7"/>
      <c r="I239" s="7"/>
      <c r="J239" s="21" t="s">
        <v>31</v>
      </c>
    </row>
    <row r="240" spans="1:10" ht="40.5" customHeight="1">
      <c r="A240" s="21"/>
      <c r="B240" s="31"/>
      <c r="C240" s="32"/>
      <c r="D240" s="21"/>
      <c r="E240" s="21"/>
      <c r="F240" s="31"/>
      <c r="G240" s="6" t="s">
        <v>534</v>
      </c>
      <c r="H240" s="6" t="s">
        <v>535</v>
      </c>
      <c r="I240" s="6" t="s">
        <v>558</v>
      </c>
      <c r="J240" s="21"/>
    </row>
    <row r="241" spans="1:10" ht="18" customHeight="1">
      <c r="A241" s="21"/>
      <c r="B241" s="31"/>
      <c r="C241" s="32"/>
      <c r="D241" s="21"/>
      <c r="E241" s="21"/>
      <c r="F241" s="31"/>
      <c r="G241" s="7">
        <v>1700</v>
      </c>
      <c r="H241" s="7">
        <v>590</v>
      </c>
      <c r="I241" s="7" t="s">
        <v>537</v>
      </c>
      <c r="J241" s="21"/>
    </row>
    <row r="242" spans="1:10" ht="18.75" customHeight="1">
      <c r="A242" s="21"/>
      <c r="B242" s="31"/>
      <c r="C242" s="32"/>
      <c r="D242" s="21"/>
      <c r="E242" s="21"/>
      <c r="F242" s="31"/>
      <c r="G242" s="7">
        <v>1390</v>
      </c>
      <c r="H242" s="7">
        <v>480</v>
      </c>
      <c r="I242" s="7" t="s">
        <v>538</v>
      </c>
      <c r="J242" s="21"/>
    </row>
    <row r="243" spans="1:10" ht="18" customHeight="1">
      <c r="A243" s="21"/>
      <c r="B243" s="31"/>
      <c r="C243" s="32"/>
      <c r="D243" s="21"/>
      <c r="E243" s="21"/>
      <c r="F243" s="31"/>
      <c r="G243" s="7">
        <v>1200</v>
      </c>
      <c r="H243" s="7">
        <f>G243*0.35</f>
        <v>420</v>
      </c>
      <c r="I243" s="7" t="s">
        <v>539</v>
      </c>
      <c r="J243" s="21"/>
    </row>
    <row r="244" spans="1:10" ht="18" customHeight="1">
      <c r="A244" s="21"/>
      <c r="B244" s="31"/>
      <c r="C244" s="32"/>
      <c r="D244" s="21"/>
      <c r="E244" s="21"/>
      <c r="F244" s="31"/>
      <c r="G244" s="7">
        <v>1110</v>
      </c>
      <c r="H244" s="7">
        <v>380</v>
      </c>
      <c r="I244" s="7" t="s">
        <v>540</v>
      </c>
      <c r="J244" s="21"/>
    </row>
    <row r="245" spans="1:10" ht="19.5" customHeight="1">
      <c r="A245" s="21"/>
      <c r="B245" s="31"/>
      <c r="C245" s="32"/>
      <c r="D245" s="21"/>
      <c r="E245" s="21"/>
      <c r="F245" s="31"/>
      <c r="G245" s="7">
        <v>820</v>
      </c>
      <c r="H245" s="7">
        <v>280</v>
      </c>
      <c r="I245" s="7" t="s">
        <v>541</v>
      </c>
      <c r="J245" s="21"/>
    </row>
    <row r="246" spans="1:10" ht="21.75" customHeight="1">
      <c r="A246" s="21"/>
      <c r="B246" s="10"/>
      <c r="C246" s="11"/>
      <c r="D246" s="21"/>
      <c r="E246" s="21"/>
      <c r="F246" s="10"/>
      <c r="G246" s="7">
        <v>450</v>
      </c>
      <c r="H246" s="7">
        <v>150</v>
      </c>
      <c r="I246" s="7" t="s">
        <v>542</v>
      </c>
      <c r="J246" s="21"/>
    </row>
    <row r="247" spans="1:10" ht="48" customHeight="1">
      <c r="A247" s="21" t="s">
        <v>516</v>
      </c>
      <c r="B247" s="8" t="s">
        <v>517</v>
      </c>
      <c r="C247" s="9" t="s">
        <v>554</v>
      </c>
      <c r="D247" s="8">
        <v>1</v>
      </c>
      <c r="E247" s="21" t="s">
        <v>555</v>
      </c>
      <c r="F247" s="21" t="s">
        <v>556</v>
      </c>
      <c r="G247" s="6" t="s">
        <v>543</v>
      </c>
      <c r="H247" s="6" t="s">
        <v>559</v>
      </c>
      <c r="I247" s="6" t="s">
        <v>560</v>
      </c>
      <c r="J247" s="21" t="s">
        <v>31</v>
      </c>
    </row>
    <row r="248" spans="1:10" ht="18" customHeight="1">
      <c r="A248" s="21"/>
      <c r="B248" s="31"/>
      <c r="C248" s="32"/>
      <c r="D248" s="31"/>
      <c r="E248" s="21"/>
      <c r="F248" s="21"/>
      <c r="G248" s="7">
        <v>65</v>
      </c>
      <c r="H248" s="7">
        <v>22</v>
      </c>
      <c r="I248" s="7" t="s">
        <v>561</v>
      </c>
      <c r="J248" s="21"/>
    </row>
    <row r="249" spans="1:10" ht="18.75" customHeight="1">
      <c r="A249" s="21"/>
      <c r="B249" s="31"/>
      <c r="C249" s="32"/>
      <c r="D249" s="31"/>
      <c r="E249" s="21"/>
      <c r="F249" s="21"/>
      <c r="G249" s="7">
        <v>56</v>
      </c>
      <c r="H249" s="7">
        <v>19</v>
      </c>
      <c r="I249" s="7" t="s">
        <v>562</v>
      </c>
      <c r="J249" s="21"/>
    </row>
    <row r="250" spans="1:10" ht="18" customHeight="1">
      <c r="A250" s="21"/>
      <c r="B250" s="31"/>
      <c r="C250" s="32"/>
      <c r="D250" s="10"/>
      <c r="E250" s="21"/>
      <c r="F250" s="21"/>
      <c r="G250" s="7">
        <v>37</v>
      </c>
      <c r="H250" s="7">
        <v>12</v>
      </c>
      <c r="I250" s="7" t="s">
        <v>563</v>
      </c>
      <c r="J250" s="21"/>
    </row>
    <row r="251" spans="1:10" ht="52.5" customHeight="1">
      <c r="A251" s="21"/>
      <c r="B251" s="31"/>
      <c r="C251" s="32"/>
      <c r="D251" s="7">
        <v>2</v>
      </c>
      <c r="E251" s="7" t="s">
        <v>564</v>
      </c>
      <c r="F251" s="7" t="s">
        <v>565</v>
      </c>
      <c r="G251" s="7" t="s">
        <v>566</v>
      </c>
      <c r="H251" s="7"/>
      <c r="I251" s="7"/>
      <c r="J251" s="7" t="s">
        <v>31</v>
      </c>
    </row>
    <row r="252" spans="1:10" ht="42.75" customHeight="1">
      <c r="A252" s="21"/>
      <c r="B252" s="31"/>
      <c r="C252" s="32"/>
      <c r="D252" s="7"/>
      <c r="E252" s="7"/>
      <c r="F252" s="7"/>
      <c r="G252" s="6" t="s">
        <v>534</v>
      </c>
      <c r="H252" s="6" t="s">
        <v>567</v>
      </c>
      <c r="I252" s="6" t="s">
        <v>558</v>
      </c>
      <c r="J252" s="7"/>
    </row>
    <row r="253" spans="1:10" ht="24.75" customHeight="1">
      <c r="A253" s="21"/>
      <c r="B253" s="31"/>
      <c r="C253" s="32"/>
      <c r="D253" s="7"/>
      <c r="E253" s="7"/>
      <c r="F253" s="7"/>
      <c r="G253" s="7">
        <v>1700</v>
      </c>
      <c r="H253" s="7">
        <v>590</v>
      </c>
      <c r="I253" s="7" t="s">
        <v>537</v>
      </c>
      <c r="J253" s="7"/>
    </row>
    <row r="254" spans="1:10" ht="21.75" customHeight="1">
      <c r="A254" s="21"/>
      <c r="B254" s="31"/>
      <c r="C254" s="32"/>
      <c r="D254" s="7"/>
      <c r="E254" s="7"/>
      <c r="F254" s="7"/>
      <c r="G254" s="7">
        <v>1390</v>
      </c>
      <c r="H254" s="7">
        <v>480</v>
      </c>
      <c r="I254" s="7" t="s">
        <v>538</v>
      </c>
      <c r="J254" s="7"/>
    </row>
    <row r="255" spans="1:10" ht="21.75" customHeight="1">
      <c r="A255" s="21"/>
      <c r="B255" s="31"/>
      <c r="C255" s="32"/>
      <c r="D255" s="7"/>
      <c r="E255" s="7"/>
      <c r="F255" s="7"/>
      <c r="G255" s="7">
        <v>1200</v>
      </c>
      <c r="H255" s="7">
        <f>G255*0.35</f>
        <v>420</v>
      </c>
      <c r="I255" s="7" t="s">
        <v>539</v>
      </c>
      <c r="J255" s="7"/>
    </row>
    <row r="256" spans="1:10" ht="24.75" customHeight="1">
      <c r="A256" s="21"/>
      <c r="B256" s="31"/>
      <c r="C256" s="32"/>
      <c r="D256" s="7"/>
      <c r="E256" s="7"/>
      <c r="F256" s="7"/>
      <c r="G256" s="7">
        <v>1110</v>
      </c>
      <c r="H256" s="7">
        <v>380</v>
      </c>
      <c r="I256" s="7" t="s">
        <v>540</v>
      </c>
      <c r="J256" s="7"/>
    </row>
    <row r="257" spans="1:10" ht="22.5" customHeight="1">
      <c r="A257" s="21"/>
      <c r="B257" s="31"/>
      <c r="C257" s="32"/>
      <c r="D257" s="7"/>
      <c r="E257" s="7"/>
      <c r="F257" s="7"/>
      <c r="G257" s="7">
        <v>820</v>
      </c>
      <c r="H257" s="7">
        <v>280</v>
      </c>
      <c r="I257" s="7" t="s">
        <v>541</v>
      </c>
      <c r="J257" s="7"/>
    </row>
    <row r="258" spans="1:10" ht="24" customHeight="1">
      <c r="A258" s="21"/>
      <c r="B258" s="31"/>
      <c r="C258" s="32"/>
      <c r="D258" s="7"/>
      <c r="E258" s="7"/>
      <c r="F258" s="7"/>
      <c r="G258" s="7">
        <v>450</v>
      </c>
      <c r="H258" s="7">
        <v>150</v>
      </c>
      <c r="I258" s="7" t="s">
        <v>542</v>
      </c>
      <c r="J258" s="7"/>
    </row>
    <row r="259" spans="1:10" ht="54.75" customHeight="1">
      <c r="A259" s="21"/>
      <c r="B259" s="31"/>
      <c r="C259" s="32"/>
      <c r="D259" s="7"/>
      <c r="E259" s="7"/>
      <c r="F259" s="7"/>
      <c r="G259" s="6" t="s">
        <v>543</v>
      </c>
      <c r="H259" s="6" t="s">
        <v>559</v>
      </c>
      <c r="I259" s="6" t="s">
        <v>560</v>
      </c>
      <c r="J259" s="7"/>
    </row>
    <row r="260" spans="1:10" ht="24" customHeight="1">
      <c r="A260" s="21"/>
      <c r="B260" s="31"/>
      <c r="C260" s="32"/>
      <c r="D260" s="7"/>
      <c r="E260" s="7"/>
      <c r="F260" s="7"/>
      <c r="G260" s="7">
        <v>40</v>
      </c>
      <c r="H260" s="7">
        <f>G260*0.35</f>
        <v>14</v>
      </c>
      <c r="I260" s="7" t="s">
        <v>561</v>
      </c>
      <c r="J260" s="7"/>
    </row>
    <row r="261" spans="1:10" ht="27.75" customHeight="1">
      <c r="A261" s="21"/>
      <c r="B261" s="31"/>
      <c r="C261" s="32"/>
      <c r="D261" s="7"/>
      <c r="E261" s="7"/>
      <c r="F261" s="7"/>
      <c r="G261" s="7">
        <v>27</v>
      </c>
      <c r="H261" s="7">
        <v>9</v>
      </c>
      <c r="I261" s="7" t="s">
        <v>562</v>
      </c>
      <c r="J261" s="7"/>
    </row>
    <row r="262" spans="1:10" ht="27.75" customHeight="1">
      <c r="A262" s="21"/>
      <c r="B262" s="10"/>
      <c r="C262" s="11"/>
      <c r="D262" s="7"/>
      <c r="E262" s="7"/>
      <c r="F262" s="7"/>
      <c r="G262" s="7">
        <v>25</v>
      </c>
      <c r="H262" s="7">
        <v>8</v>
      </c>
      <c r="I262" s="7" t="s">
        <v>563</v>
      </c>
      <c r="J262" s="7"/>
    </row>
    <row r="263" spans="1:10" ht="63" customHeight="1">
      <c r="A263" s="7" t="s">
        <v>516</v>
      </c>
      <c r="B263" s="7" t="s">
        <v>517</v>
      </c>
      <c r="C263" s="6" t="s">
        <v>568</v>
      </c>
      <c r="D263" s="7">
        <v>1</v>
      </c>
      <c r="E263" s="7" t="s">
        <v>569</v>
      </c>
      <c r="F263" s="7" t="s">
        <v>570</v>
      </c>
      <c r="G263" s="7">
        <v>4700</v>
      </c>
      <c r="H263" s="7">
        <v>0</v>
      </c>
      <c r="I263" s="7"/>
      <c r="J263" s="7" t="s">
        <v>31</v>
      </c>
    </row>
    <row r="264" spans="1:10" ht="30.75" customHeight="1">
      <c r="A264" s="15" t="s">
        <v>516</v>
      </c>
      <c r="B264" s="15" t="s">
        <v>571</v>
      </c>
      <c r="C264" s="16" t="s">
        <v>572</v>
      </c>
      <c r="D264" s="7">
        <v>1</v>
      </c>
      <c r="E264" s="7" t="s">
        <v>573</v>
      </c>
      <c r="F264" s="7" t="s">
        <v>574</v>
      </c>
      <c r="G264" s="7">
        <v>4100</v>
      </c>
      <c r="H264" s="7">
        <v>0</v>
      </c>
      <c r="I264" s="7"/>
      <c r="J264" s="7" t="s">
        <v>31</v>
      </c>
    </row>
    <row r="265" spans="1:10" ht="21.75" customHeight="1">
      <c r="A265" s="17"/>
      <c r="B265" s="17"/>
      <c r="C265" s="18"/>
      <c r="D265" s="7">
        <v>2</v>
      </c>
      <c r="E265" s="7" t="s">
        <v>575</v>
      </c>
      <c r="F265" s="7" t="s">
        <v>576</v>
      </c>
      <c r="G265" s="7">
        <v>1500</v>
      </c>
      <c r="H265" s="7">
        <v>0</v>
      </c>
      <c r="I265" s="7"/>
      <c r="J265" s="7" t="s">
        <v>31</v>
      </c>
    </row>
    <row r="266" spans="1:10" ht="21.75" customHeight="1">
      <c r="A266" s="17"/>
      <c r="B266" s="17"/>
      <c r="C266" s="18"/>
      <c r="D266" s="7">
        <v>3</v>
      </c>
      <c r="E266" s="7" t="s">
        <v>577</v>
      </c>
      <c r="F266" s="7" t="s">
        <v>578</v>
      </c>
      <c r="G266" s="7">
        <v>1900</v>
      </c>
      <c r="H266" s="7">
        <v>0</v>
      </c>
      <c r="I266" s="7"/>
      <c r="J266" s="7" t="s">
        <v>31</v>
      </c>
    </row>
    <row r="267" spans="1:10" ht="21.75" customHeight="1">
      <c r="A267" s="17"/>
      <c r="B267" s="17"/>
      <c r="C267" s="18"/>
      <c r="D267" s="7">
        <v>4</v>
      </c>
      <c r="E267" s="7" t="s">
        <v>579</v>
      </c>
      <c r="F267" s="7" t="s">
        <v>580</v>
      </c>
      <c r="G267" s="7">
        <v>2100</v>
      </c>
      <c r="H267" s="7">
        <v>0</v>
      </c>
      <c r="I267" s="7"/>
      <c r="J267" s="7" t="s">
        <v>31</v>
      </c>
    </row>
    <row r="268" spans="1:10" ht="36.75" customHeight="1">
      <c r="A268" s="17"/>
      <c r="B268" s="17"/>
      <c r="C268" s="18"/>
      <c r="D268" s="7">
        <v>5</v>
      </c>
      <c r="E268" s="7" t="s">
        <v>581</v>
      </c>
      <c r="F268" s="7" t="s">
        <v>582</v>
      </c>
      <c r="G268" s="7">
        <v>19000</v>
      </c>
      <c r="H268" s="7">
        <v>0</v>
      </c>
      <c r="I268" s="7"/>
      <c r="J268" s="7" t="s">
        <v>31</v>
      </c>
    </row>
    <row r="269" spans="1:10" ht="33" customHeight="1">
      <c r="A269" s="17"/>
      <c r="B269" s="17"/>
      <c r="C269" s="18"/>
      <c r="D269" s="7">
        <v>6</v>
      </c>
      <c r="E269" s="7" t="s">
        <v>583</v>
      </c>
      <c r="F269" s="7" t="s">
        <v>584</v>
      </c>
      <c r="G269" s="7">
        <v>22000</v>
      </c>
      <c r="H269" s="7">
        <v>0</v>
      </c>
      <c r="I269" s="7"/>
      <c r="J269" s="7" t="s">
        <v>31</v>
      </c>
    </row>
    <row r="270" spans="1:10" ht="42.75" customHeight="1">
      <c r="A270" s="17"/>
      <c r="B270" s="17"/>
      <c r="C270" s="18"/>
      <c r="D270" s="7">
        <v>7</v>
      </c>
      <c r="E270" s="7" t="s">
        <v>585</v>
      </c>
      <c r="F270" s="7" t="s">
        <v>586</v>
      </c>
      <c r="G270" s="7" t="s">
        <v>587</v>
      </c>
      <c r="H270" s="7"/>
      <c r="I270" s="7"/>
      <c r="J270" s="7" t="s">
        <v>31</v>
      </c>
    </row>
    <row r="271" spans="1:10" ht="42" customHeight="1">
      <c r="A271" s="17"/>
      <c r="B271" s="17"/>
      <c r="C271" s="18"/>
      <c r="D271" s="7"/>
      <c r="E271" s="7"/>
      <c r="F271" s="7"/>
      <c r="G271" s="6" t="s">
        <v>534</v>
      </c>
      <c r="H271" s="6" t="s">
        <v>535</v>
      </c>
      <c r="I271" s="6" t="s">
        <v>558</v>
      </c>
      <c r="J271" s="7"/>
    </row>
    <row r="272" spans="1:10" ht="21.75" customHeight="1">
      <c r="A272" s="17"/>
      <c r="B272" s="17"/>
      <c r="C272" s="18"/>
      <c r="D272" s="7"/>
      <c r="E272" s="7"/>
      <c r="F272" s="7"/>
      <c r="G272" s="7">
        <v>1500</v>
      </c>
      <c r="H272" s="7">
        <v>0</v>
      </c>
      <c r="I272" s="7" t="s">
        <v>537</v>
      </c>
      <c r="J272" s="7"/>
    </row>
    <row r="273" spans="1:10" ht="21.75" customHeight="1">
      <c r="A273" s="17"/>
      <c r="B273" s="17"/>
      <c r="C273" s="18"/>
      <c r="D273" s="7"/>
      <c r="E273" s="7"/>
      <c r="F273" s="7"/>
      <c r="G273" s="7">
        <v>1450</v>
      </c>
      <c r="H273" s="7">
        <v>0</v>
      </c>
      <c r="I273" s="7" t="s">
        <v>538</v>
      </c>
      <c r="J273" s="7"/>
    </row>
    <row r="274" spans="1:10" ht="21.75" customHeight="1">
      <c r="A274" s="17"/>
      <c r="B274" s="17"/>
      <c r="C274" s="18"/>
      <c r="D274" s="7"/>
      <c r="E274" s="7"/>
      <c r="F274" s="7"/>
      <c r="G274" s="7">
        <v>1410</v>
      </c>
      <c r="H274" s="7">
        <v>0</v>
      </c>
      <c r="I274" s="7" t="s">
        <v>539</v>
      </c>
      <c r="J274" s="7"/>
    </row>
    <row r="275" spans="1:10" ht="21.75" customHeight="1">
      <c r="A275" s="17"/>
      <c r="B275" s="17"/>
      <c r="C275" s="18"/>
      <c r="D275" s="7"/>
      <c r="E275" s="7"/>
      <c r="F275" s="7"/>
      <c r="G275" s="7">
        <v>1250</v>
      </c>
      <c r="H275" s="7">
        <v>0</v>
      </c>
      <c r="I275" s="7" t="s">
        <v>540</v>
      </c>
      <c r="J275" s="7"/>
    </row>
    <row r="276" spans="1:10" ht="21.75" customHeight="1">
      <c r="A276" s="17"/>
      <c r="B276" s="17"/>
      <c r="C276" s="18"/>
      <c r="D276" s="7"/>
      <c r="E276" s="7"/>
      <c r="F276" s="7"/>
      <c r="G276" s="7">
        <v>1120</v>
      </c>
      <c r="H276" s="7">
        <v>0</v>
      </c>
      <c r="I276" s="7" t="s">
        <v>588</v>
      </c>
      <c r="J276" s="7"/>
    </row>
    <row r="277" spans="1:10" ht="51" customHeight="1">
      <c r="A277" s="17"/>
      <c r="B277" s="17"/>
      <c r="C277" s="18"/>
      <c r="D277" s="7"/>
      <c r="E277" s="7"/>
      <c r="F277" s="7"/>
      <c r="G277" s="6" t="s">
        <v>543</v>
      </c>
      <c r="H277" s="6" t="s">
        <v>544</v>
      </c>
      <c r="I277" s="6" t="s">
        <v>560</v>
      </c>
      <c r="J277" s="7"/>
    </row>
    <row r="278" spans="1:10" ht="21.75" customHeight="1">
      <c r="A278" s="17"/>
      <c r="B278" s="17"/>
      <c r="C278" s="18"/>
      <c r="D278" s="7"/>
      <c r="E278" s="7"/>
      <c r="F278" s="7"/>
      <c r="G278" s="7">
        <v>35</v>
      </c>
      <c r="H278" s="7">
        <v>0</v>
      </c>
      <c r="I278" s="7" t="s">
        <v>561</v>
      </c>
      <c r="J278" s="7"/>
    </row>
    <row r="279" spans="1:10" ht="30.75" customHeight="1">
      <c r="A279" s="17"/>
      <c r="B279" s="17"/>
      <c r="C279" s="18"/>
      <c r="D279" s="7"/>
      <c r="E279" s="7"/>
      <c r="F279" s="7"/>
      <c r="G279" s="7">
        <v>30</v>
      </c>
      <c r="H279" s="7">
        <v>0</v>
      </c>
      <c r="I279" s="7" t="s">
        <v>562</v>
      </c>
      <c r="J279" s="7"/>
    </row>
    <row r="280" spans="1:10" ht="24" customHeight="1">
      <c r="A280" s="19"/>
      <c r="B280" s="19"/>
      <c r="C280" s="20"/>
      <c r="D280" s="7"/>
      <c r="E280" s="7"/>
      <c r="F280" s="7"/>
      <c r="G280" s="7">
        <v>20</v>
      </c>
      <c r="H280" s="7">
        <v>0</v>
      </c>
      <c r="I280" s="7" t="s">
        <v>563</v>
      </c>
      <c r="J280" s="7"/>
    </row>
    <row r="281" spans="1:10" ht="21.75" customHeight="1">
      <c r="A281" s="21" t="s">
        <v>516</v>
      </c>
      <c r="B281" s="21" t="s">
        <v>571</v>
      </c>
      <c r="C281" s="6" t="s">
        <v>589</v>
      </c>
      <c r="D281" s="7">
        <v>1</v>
      </c>
      <c r="E281" s="7" t="s">
        <v>590</v>
      </c>
      <c r="F281" s="7" t="s">
        <v>591</v>
      </c>
      <c r="G281" s="7">
        <v>1400</v>
      </c>
      <c r="H281" s="7">
        <v>0</v>
      </c>
      <c r="I281" s="7"/>
      <c r="J281" s="7" t="s">
        <v>31</v>
      </c>
    </row>
    <row r="282" spans="1:10" ht="21.75" customHeight="1">
      <c r="A282" s="21"/>
      <c r="B282" s="21"/>
      <c r="C282" s="6"/>
      <c r="D282" s="7">
        <v>2</v>
      </c>
      <c r="E282" s="7" t="s">
        <v>592</v>
      </c>
      <c r="F282" s="7" t="s">
        <v>593</v>
      </c>
      <c r="G282" s="7">
        <v>1900</v>
      </c>
      <c r="H282" s="7">
        <v>0</v>
      </c>
      <c r="I282" s="7"/>
      <c r="J282" s="7" t="s">
        <v>31</v>
      </c>
    </row>
    <row r="283" spans="1:10" ht="21.75" customHeight="1">
      <c r="A283" s="21"/>
      <c r="B283" s="21"/>
      <c r="C283" s="6"/>
      <c r="D283" s="7">
        <v>3</v>
      </c>
      <c r="E283" s="7" t="s">
        <v>594</v>
      </c>
      <c r="F283" s="7" t="s">
        <v>595</v>
      </c>
      <c r="G283" s="7">
        <v>3300</v>
      </c>
      <c r="H283" s="7">
        <v>0</v>
      </c>
      <c r="I283" s="7"/>
      <c r="J283" s="7" t="s">
        <v>31</v>
      </c>
    </row>
    <row r="284" spans="1:10" ht="18.75" customHeight="1">
      <c r="A284" s="21" t="s">
        <v>516</v>
      </c>
      <c r="B284" s="21" t="s">
        <v>571</v>
      </c>
      <c r="C284" s="6" t="s">
        <v>596</v>
      </c>
      <c r="D284" s="7">
        <v>1</v>
      </c>
      <c r="E284" s="7" t="s">
        <v>597</v>
      </c>
      <c r="F284" s="7" t="s">
        <v>598</v>
      </c>
      <c r="G284" s="7">
        <v>1500</v>
      </c>
      <c r="H284" s="7">
        <v>0</v>
      </c>
      <c r="I284" s="7"/>
      <c r="J284" s="7" t="s">
        <v>31</v>
      </c>
    </row>
    <row r="285" spans="1:10" ht="18" customHeight="1">
      <c r="A285" s="21"/>
      <c r="B285" s="21"/>
      <c r="C285" s="6"/>
      <c r="D285" s="7">
        <v>2</v>
      </c>
      <c r="E285" s="7" t="s">
        <v>599</v>
      </c>
      <c r="F285" s="7" t="s">
        <v>600</v>
      </c>
      <c r="G285" s="7">
        <v>1000</v>
      </c>
      <c r="H285" s="7">
        <v>0</v>
      </c>
      <c r="I285" s="7"/>
      <c r="J285" s="7" t="s">
        <v>31</v>
      </c>
    </row>
    <row r="286" spans="1:10" ht="21.75" customHeight="1">
      <c r="A286" s="21"/>
      <c r="B286" s="21"/>
      <c r="C286" s="6"/>
      <c r="D286" s="7">
        <v>3</v>
      </c>
      <c r="E286" s="7" t="s">
        <v>601</v>
      </c>
      <c r="F286" s="7" t="s">
        <v>602</v>
      </c>
      <c r="G286" s="7">
        <v>1200</v>
      </c>
      <c r="H286" s="7">
        <v>0</v>
      </c>
      <c r="I286" s="7"/>
      <c r="J286" s="7" t="s">
        <v>31</v>
      </c>
    </row>
    <row r="287" spans="1:10" ht="25.5" customHeight="1">
      <c r="A287" s="21"/>
      <c r="B287" s="21"/>
      <c r="C287" s="6"/>
      <c r="D287" s="7">
        <v>4</v>
      </c>
      <c r="E287" s="7" t="s">
        <v>603</v>
      </c>
      <c r="F287" s="7" t="s">
        <v>604</v>
      </c>
      <c r="G287" s="7">
        <v>13100</v>
      </c>
      <c r="H287" s="7">
        <v>0</v>
      </c>
      <c r="I287" s="7"/>
      <c r="J287" s="7" t="s">
        <v>31</v>
      </c>
    </row>
    <row r="288" spans="1:10" ht="18.75" customHeight="1">
      <c r="A288" s="21"/>
      <c r="B288" s="21"/>
      <c r="C288" s="6" t="s">
        <v>605</v>
      </c>
      <c r="D288" s="7">
        <v>1</v>
      </c>
      <c r="E288" s="7" t="s">
        <v>606</v>
      </c>
      <c r="F288" s="7" t="s">
        <v>607</v>
      </c>
      <c r="G288" s="7">
        <v>1600</v>
      </c>
      <c r="H288" s="7">
        <v>0</v>
      </c>
      <c r="I288" s="7"/>
      <c r="J288" s="7" t="s">
        <v>31</v>
      </c>
    </row>
    <row r="289" spans="1:10" ht="19.5" customHeight="1">
      <c r="A289" s="21"/>
      <c r="B289" s="21"/>
      <c r="C289" s="6"/>
      <c r="D289" s="7">
        <v>2</v>
      </c>
      <c r="E289" s="7" t="s">
        <v>608</v>
      </c>
      <c r="F289" s="7" t="s">
        <v>609</v>
      </c>
      <c r="G289" s="7">
        <v>2500</v>
      </c>
      <c r="H289" s="7">
        <v>0</v>
      </c>
      <c r="I289" s="7"/>
      <c r="J289" s="7" t="s">
        <v>31</v>
      </c>
    </row>
    <row r="290" spans="1:10" ht="18" customHeight="1">
      <c r="A290" s="15" t="s">
        <v>516</v>
      </c>
      <c r="B290" s="15" t="s">
        <v>610</v>
      </c>
      <c r="C290" s="6" t="s">
        <v>611</v>
      </c>
      <c r="D290" s="7">
        <v>1</v>
      </c>
      <c r="E290" s="7" t="s">
        <v>612</v>
      </c>
      <c r="F290" s="7" t="s">
        <v>613</v>
      </c>
      <c r="G290" s="7">
        <v>7200</v>
      </c>
      <c r="H290" s="7">
        <v>0</v>
      </c>
      <c r="I290" s="7"/>
      <c r="J290" s="7" t="s">
        <v>31</v>
      </c>
    </row>
    <row r="291" spans="1:10" ht="19.5" customHeight="1">
      <c r="A291" s="17"/>
      <c r="B291" s="17"/>
      <c r="C291" s="6"/>
      <c r="D291" s="7">
        <v>2</v>
      </c>
      <c r="E291" s="7" t="s">
        <v>614</v>
      </c>
      <c r="F291" s="7" t="s">
        <v>615</v>
      </c>
      <c r="G291" s="7">
        <v>8300</v>
      </c>
      <c r="H291" s="7">
        <v>0</v>
      </c>
      <c r="I291" s="7"/>
      <c r="J291" s="7" t="s">
        <v>31</v>
      </c>
    </row>
    <row r="292" spans="1:10" ht="24" customHeight="1">
      <c r="A292" s="17"/>
      <c r="B292" s="17"/>
      <c r="C292" s="6"/>
      <c r="D292" s="7">
        <v>3</v>
      </c>
      <c r="E292" s="7" t="s">
        <v>616</v>
      </c>
      <c r="F292" s="7" t="s">
        <v>617</v>
      </c>
      <c r="G292" s="7">
        <v>10400</v>
      </c>
      <c r="H292" s="7">
        <v>0</v>
      </c>
      <c r="I292" s="7"/>
      <c r="J292" s="7" t="s">
        <v>31</v>
      </c>
    </row>
    <row r="293" spans="1:10" ht="24" customHeight="1">
      <c r="A293" s="17"/>
      <c r="B293" s="17"/>
      <c r="C293" s="6"/>
      <c r="D293" s="7">
        <v>4</v>
      </c>
      <c r="E293" s="7" t="s">
        <v>618</v>
      </c>
      <c r="F293" s="7" t="s">
        <v>619</v>
      </c>
      <c r="G293" s="7">
        <v>13300</v>
      </c>
      <c r="H293" s="7">
        <v>0</v>
      </c>
      <c r="I293" s="7"/>
      <c r="J293" s="7" t="s">
        <v>31</v>
      </c>
    </row>
    <row r="294" spans="1:10" ht="18.75" customHeight="1">
      <c r="A294" s="17"/>
      <c r="B294" s="17"/>
      <c r="C294" s="6" t="s">
        <v>620</v>
      </c>
      <c r="D294" s="7">
        <v>1</v>
      </c>
      <c r="E294" s="7" t="s">
        <v>621</v>
      </c>
      <c r="F294" s="7" t="s">
        <v>622</v>
      </c>
      <c r="G294" s="7">
        <v>13200</v>
      </c>
      <c r="H294" s="7">
        <v>0</v>
      </c>
      <c r="I294" s="7"/>
      <c r="J294" s="7" t="s">
        <v>31</v>
      </c>
    </row>
    <row r="295" spans="1:10" ht="19.5" customHeight="1">
      <c r="A295" s="17"/>
      <c r="B295" s="17"/>
      <c r="C295" s="6"/>
      <c r="D295" s="7">
        <v>2</v>
      </c>
      <c r="E295" s="7" t="s">
        <v>623</v>
      </c>
      <c r="F295" s="7" t="s">
        <v>624</v>
      </c>
      <c r="G295" s="7">
        <v>23200</v>
      </c>
      <c r="H295" s="7">
        <v>0</v>
      </c>
      <c r="I295" s="7"/>
      <c r="J295" s="7" t="s">
        <v>31</v>
      </c>
    </row>
    <row r="296" spans="1:10" ht="18" customHeight="1">
      <c r="A296" s="19"/>
      <c r="B296" s="19"/>
      <c r="C296" s="6"/>
      <c r="D296" s="7">
        <v>3</v>
      </c>
      <c r="E296" s="7" t="s">
        <v>625</v>
      </c>
      <c r="F296" s="7" t="s">
        <v>626</v>
      </c>
      <c r="G296" s="7">
        <v>50000</v>
      </c>
      <c r="H296" s="7">
        <v>0</v>
      </c>
      <c r="I296" s="7"/>
      <c r="J296" s="7" t="s">
        <v>31</v>
      </c>
    </row>
    <row r="297" spans="1:10" ht="16.5" customHeight="1">
      <c r="A297" s="12" t="s">
        <v>627</v>
      </c>
      <c r="B297" s="12" t="s">
        <v>628</v>
      </c>
      <c r="C297" s="13" t="s">
        <v>629</v>
      </c>
      <c r="D297" s="7">
        <v>1</v>
      </c>
      <c r="E297" s="7" t="s">
        <v>630</v>
      </c>
      <c r="F297" s="7" t="s">
        <v>631</v>
      </c>
      <c r="G297" s="7">
        <v>7200</v>
      </c>
      <c r="H297" s="34">
        <v>0</v>
      </c>
      <c r="I297" s="7"/>
      <c r="J297" s="7" t="s">
        <v>17</v>
      </c>
    </row>
    <row r="298" spans="1:10" ht="18" customHeight="1">
      <c r="A298" s="12"/>
      <c r="B298" s="12"/>
      <c r="C298" s="13"/>
      <c r="D298" s="7">
        <v>2</v>
      </c>
      <c r="E298" s="7" t="s">
        <v>632</v>
      </c>
      <c r="F298" s="7" t="s">
        <v>633</v>
      </c>
      <c r="G298" s="7">
        <v>7920</v>
      </c>
      <c r="H298" s="34">
        <v>0</v>
      </c>
      <c r="I298" s="7"/>
      <c r="J298" s="7" t="s">
        <v>17</v>
      </c>
    </row>
    <row r="299" spans="1:10" ht="18" customHeight="1">
      <c r="A299" s="12"/>
      <c r="B299" s="12"/>
      <c r="C299" s="13"/>
      <c r="D299" s="7">
        <v>3</v>
      </c>
      <c r="E299" s="7" t="s">
        <v>634</v>
      </c>
      <c r="F299" s="7" t="s">
        <v>635</v>
      </c>
      <c r="G299" s="7">
        <v>8720</v>
      </c>
      <c r="H299" s="34">
        <v>0</v>
      </c>
      <c r="I299" s="7"/>
      <c r="J299" s="7" t="s">
        <v>17</v>
      </c>
    </row>
    <row r="300" spans="1:10" ht="15.75" customHeight="1">
      <c r="A300" s="12"/>
      <c r="B300" s="12"/>
      <c r="C300" s="13"/>
      <c r="D300" s="7">
        <v>4</v>
      </c>
      <c r="E300" s="7" t="s">
        <v>636</v>
      </c>
      <c r="F300" s="7" t="s">
        <v>637</v>
      </c>
      <c r="G300" s="7">
        <v>9600</v>
      </c>
      <c r="H300" s="34">
        <v>0</v>
      </c>
      <c r="I300" s="7"/>
      <c r="J300" s="7" t="s">
        <v>17</v>
      </c>
    </row>
    <row r="301" spans="1:10" ht="18" customHeight="1">
      <c r="A301" s="12"/>
      <c r="B301" s="12"/>
      <c r="C301" s="13"/>
      <c r="D301" s="7">
        <v>5</v>
      </c>
      <c r="E301" s="7" t="s">
        <v>638</v>
      </c>
      <c r="F301" s="7" t="s">
        <v>639</v>
      </c>
      <c r="G301" s="7">
        <v>12240</v>
      </c>
      <c r="H301" s="34">
        <v>0</v>
      </c>
      <c r="I301" s="7"/>
      <c r="J301" s="7" t="s">
        <v>17</v>
      </c>
    </row>
    <row r="302" spans="1:10" ht="18" customHeight="1">
      <c r="A302" s="12"/>
      <c r="B302" s="12"/>
      <c r="C302" s="13"/>
      <c r="D302" s="7">
        <v>6</v>
      </c>
      <c r="E302" s="7" t="s">
        <v>640</v>
      </c>
      <c r="F302" s="7" t="s">
        <v>641</v>
      </c>
      <c r="G302" s="7">
        <v>14800</v>
      </c>
      <c r="H302" s="34">
        <v>0</v>
      </c>
      <c r="I302" s="7"/>
      <c r="J302" s="7" t="s">
        <v>17</v>
      </c>
    </row>
    <row r="303" spans="1:10" ht="27.75" customHeight="1">
      <c r="A303" s="12"/>
      <c r="B303" s="12"/>
      <c r="C303" s="13"/>
      <c r="D303" s="7">
        <v>7</v>
      </c>
      <c r="E303" s="7" t="s">
        <v>642</v>
      </c>
      <c r="F303" s="7" t="s">
        <v>643</v>
      </c>
      <c r="G303" s="7">
        <v>17200</v>
      </c>
      <c r="H303" s="34">
        <v>0</v>
      </c>
      <c r="I303" s="7"/>
      <c r="J303" s="7" t="s">
        <v>17</v>
      </c>
    </row>
    <row r="304" spans="1:10" ht="27.75" customHeight="1">
      <c r="A304" s="12"/>
      <c r="B304" s="12"/>
      <c r="C304" s="13"/>
      <c r="D304" s="7">
        <v>8</v>
      </c>
      <c r="E304" s="7" t="s">
        <v>644</v>
      </c>
      <c r="F304" s="7" t="s">
        <v>645</v>
      </c>
      <c r="G304" s="7">
        <v>17200</v>
      </c>
      <c r="H304" s="34">
        <v>0</v>
      </c>
      <c r="I304" s="12" t="s">
        <v>646</v>
      </c>
      <c r="J304" s="7" t="s">
        <v>17</v>
      </c>
    </row>
    <row r="305" spans="1:10" ht="39.75" customHeight="1">
      <c r="A305" s="12"/>
      <c r="B305" s="12"/>
      <c r="C305" s="13"/>
      <c r="D305" s="7">
        <v>9</v>
      </c>
      <c r="E305" s="7" t="s">
        <v>647</v>
      </c>
      <c r="F305" s="7" t="s">
        <v>648</v>
      </c>
      <c r="G305" s="7">
        <v>19600</v>
      </c>
      <c r="H305" s="34">
        <v>0</v>
      </c>
      <c r="I305" s="12"/>
      <c r="J305" s="7" t="s">
        <v>17</v>
      </c>
    </row>
    <row r="306" spans="1:10" ht="30" customHeight="1">
      <c r="A306" s="12"/>
      <c r="B306" s="12"/>
      <c r="C306" s="13"/>
      <c r="D306" s="7">
        <v>10</v>
      </c>
      <c r="E306" s="7" t="s">
        <v>649</v>
      </c>
      <c r="F306" s="7" t="s">
        <v>650</v>
      </c>
      <c r="G306" s="7">
        <v>19600</v>
      </c>
      <c r="H306" s="34">
        <v>0</v>
      </c>
      <c r="I306" s="12"/>
      <c r="J306" s="7" t="s">
        <v>17</v>
      </c>
    </row>
    <row r="307" spans="1:10" ht="45" customHeight="1">
      <c r="A307" s="12"/>
      <c r="B307" s="12"/>
      <c r="C307" s="13"/>
      <c r="D307" s="7">
        <v>11</v>
      </c>
      <c r="E307" s="7" t="s">
        <v>651</v>
      </c>
      <c r="F307" s="7" t="s">
        <v>652</v>
      </c>
      <c r="G307" s="7">
        <v>22000</v>
      </c>
      <c r="H307" s="34">
        <v>0</v>
      </c>
      <c r="I307" s="12"/>
      <c r="J307" s="7" t="s">
        <v>17</v>
      </c>
    </row>
    <row r="308" spans="1:10" ht="27.75" customHeight="1">
      <c r="A308" s="12" t="s">
        <v>627</v>
      </c>
      <c r="B308" s="12" t="s">
        <v>628</v>
      </c>
      <c r="C308" s="13" t="s">
        <v>629</v>
      </c>
      <c r="D308" s="7">
        <v>12</v>
      </c>
      <c r="E308" s="7" t="s">
        <v>653</v>
      </c>
      <c r="F308" s="7" t="s">
        <v>654</v>
      </c>
      <c r="G308" s="7">
        <v>25520</v>
      </c>
      <c r="H308" s="34">
        <v>0</v>
      </c>
      <c r="I308" s="12" t="s">
        <v>646</v>
      </c>
      <c r="J308" s="7" t="s">
        <v>17</v>
      </c>
    </row>
    <row r="309" spans="1:10" ht="37.5" customHeight="1">
      <c r="A309" s="12"/>
      <c r="B309" s="12"/>
      <c r="C309" s="13"/>
      <c r="D309" s="7">
        <v>13</v>
      </c>
      <c r="E309" s="7" t="s">
        <v>655</v>
      </c>
      <c r="F309" s="7" t="s">
        <v>656</v>
      </c>
      <c r="G309" s="7">
        <v>27920</v>
      </c>
      <c r="H309" s="34">
        <v>0</v>
      </c>
      <c r="I309" s="12"/>
      <c r="J309" s="7" t="s">
        <v>17</v>
      </c>
    </row>
    <row r="310" spans="1:10" ht="27" customHeight="1">
      <c r="A310" s="12"/>
      <c r="B310" s="12"/>
      <c r="C310" s="13"/>
      <c r="D310" s="7">
        <v>14</v>
      </c>
      <c r="E310" s="7" t="s">
        <v>657</v>
      </c>
      <c r="F310" s="7" t="s">
        <v>658</v>
      </c>
      <c r="G310" s="7">
        <v>31040</v>
      </c>
      <c r="H310" s="34">
        <v>0</v>
      </c>
      <c r="I310" s="7" t="s">
        <v>646</v>
      </c>
      <c r="J310" s="7" t="s">
        <v>17</v>
      </c>
    </row>
    <row r="311" spans="1:10" ht="36" customHeight="1">
      <c r="A311" s="12"/>
      <c r="B311" s="12"/>
      <c r="C311" s="13"/>
      <c r="D311" s="7">
        <v>15</v>
      </c>
      <c r="E311" s="7" t="s">
        <v>659</v>
      </c>
      <c r="F311" s="7" t="s">
        <v>660</v>
      </c>
      <c r="G311" s="7">
        <v>34240</v>
      </c>
      <c r="H311" s="34">
        <v>0</v>
      </c>
      <c r="I311" s="7"/>
      <c r="J311" s="7" t="s">
        <v>17</v>
      </c>
    </row>
    <row r="312" spans="1:10" ht="30.75" customHeight="1">
      <c r="A312" s="7" t="s">
        <v>627</v>
      </c>
      <c r="B312" s="7" t="s">
        <v>628</v>
      </c>
      <c r="C312" s="6" t="s">
        <v>661</v>
      </c>
      <c r="D312" s="7">
        <v>1</v>
      </c>
      <c r="E312" s="7" t="s">
        <v>662</v>
      </c>
      <c r="F312" s="7" t="s">
        <v>663</v>
      </c>
      <c r="G312" s="7">
        <v>1000</v>
      </c>
      <c r="H312" s="34">
        <v>0</v>
      </c>
      <c r="I312" s="7"/>
      <c r="J312" s="7" t="s">
        <v>31</v>
      </c>
    </row>
    <row r="313" spans="1:10" ht="39" customHeight="1">
      <c r="A313" s="12" t="s">
        <v>627</v>
      </c>
      <c r="B313" s="12" t="s">
        <v>628</v>
      </c>
      <c r="C313" s="13" t="s">
        <v>664</v>
      </c>
      <c r="D313" s="7">
        <v>1</v>
      </c>
      <c r="E313" s="7" t="s">
        <v>665</v>
      </c>
      <c r="F313" s="7" t="s">
        <v>666</v>
      </c>
      <c r="G313" s="7">
        <v>21200</v>
      </c>
      <c r="H313" s="34">
        <v>0</v>
      </c>
      <c r="I313" s="7" t="s">
        <v>667</v>
      </c>
      <c r="J313" s="7" t="s">
        <v>17</v>
      </c>
    </row>
    <row r="314" spans="1:10" ht="39.75" customHeight="1">
      <c r="A314" s="12"/>
      <c r="B314" s="12"/>
      <c r="C314" s="13"/>
      <c r="D314" s="7">
        <v>2</v>
      </c>
      <c r="E314" s="7" t="s">
        <v>668</v>
      </c>
      <c r="F314" s="7" t="s">
        <v>669</v>
      </c>
      <c r="G314" s="7">
        <v>23800</v>
      </c>
      <c r="H314" s="34">
        <v>0</v>
      </c>
      <c r="I314" s="7"/>
      <c r="J314" s="7" t="s">
        <v>17</v>
      </c>
    </row>
    <row r="315" spans="1:10" ht="40.5" customHeight="1">
      <c r="A315" s="12"/>
      <c r="B315" s="12"/>
      <c r="C315" s="13"/>
      <c r="D315" s="7">
        <v>3</v>
      </c>
      <c r="E315" s="7" t="s">
        <v>670</v>
      </c>
      <c r="F315" s="7" t="s">
        <v>671</v>
      </c>
      <c r="G315" s="7">
        <v>31500</v>
      </c>
      <c r="H315" s="34">
        <v>0</v>
      </c>
      <c r="I315" s="7"/>
      <c r="J315" s="7" t="s">
        <v>17</v>
      </c>
    </row>
    <row r="316" spans="1:10" ht="39" customHeight="1">
      <c r="A316" s="12"/>
      <c r="B316" s="12"/>
      <c r="C316" s="13"/>
      <c r="D316" s="7">
        <v>4</v>
      </c>
      <c r="E316" s="7" t="s">
        <v>672</v>
      </c>
      <c r="F316" s="7" t="s">
        <v>673</v>
      </c>
      <c r="G316" s="7">
        <v>31500</v>
      </c>
      <c r="H316" s="34">
        <v>0</v>
      </c>
      <c r="I316" s="7"/>
      <c r="J316" s="7" t="s">
        <v>17</v>
      </c>
    </row>
    <row r="317" spans="1:10" ht="21" customHeight="1">
      <c r="A317" s="12" t="s">
        <v>627</v>
      </c>
      <c r="B317" s="12" t="s">
        <v>628</v>
      </c>
      <c r="C317" s="13" t="s">
        <v>664</v>
      </c>
      <c r="D317" s="7">
        <v>5</v>
      </c>
      <c r="E317" s="7" t="s">
        <v>674</v>
      </c>
      <c r="F317" s="7" t="s">
        <v>675</v>
      </c>
      <c r="G317" s="7">
        <v>14400</v>
      </c>
      <c r="H317" s="34">
        <v>0</v>
      </c>
      <c r="I317" s="7"/>
      <c r="J317" s="7" t="s">
        <v>17</v>
      </c>
    </row>
    <row r="318" spans="1:10" ht="24.75" customHeight="1">
      <c r="A318" s="12"/>
      <c r="B318" s="12"/>
      <c r="C318" s="13"/>
      <c r="D318" s="7">
        <v>6</v>
      </c>
      <c r="E318" s="7" t="s">
        <v>676</v>
      </c>
      <c r="F318" s="7" t="s">
        <v>677</v>
      </c>
      <c r="G318" s="7">
        <v>17200</v>
      </c>
      <c r="H318" s="34">
        <v>0</v>
      </c>
      <c r="I318" s="7"/>
      <c r="J318" s="7" t="s">
        <v>17</v>
      </c>
    </row>
    <row r="319" spans="1:10" ht="111" customHeight="1">
      <c r="A319" s="12" t="s">
        <v>678</v>
      </c>
      <c r="B319" s="12" t="s">
        <v>679</v>
      </c>
      <c r="C319" s="13" t="s">
        <v>680</v>
      </c>
      <c r="D319" s="7">
        <v>1</v>
      </c>
      <c r="E319" s="7" t="s">
        <v>681</v>
      </c>
      <c r="F319" s="6" t="s">
        <v>682</v>
      </c>
      <c r="G319" s="7">
        <v>3600</v>
      </c>
      <c r="H319" s="34">
        <v>0</v>
      </c>
      <c r="I319" s="7"/>
      <c r="J319" s="7" t="s">
        <v>31</v>
      </c>
    </row>
    <row r="320" spans="1:10" ht="108" customHeight="1">
      <c r="A320" s="21" t="s">
        <v>678</v>
      </c>
      <c r="B320" s="21" t="s">
        <v>679</v>
      </c>
      <c r="C320" s="22" t="s">
        <v>680</v>
      </c>
      <c r="D320" s="7">
        <v>2</v>
      </c>
      <c r="E320" s="7" t="s">
        <v>683</v>
      </c>
      <c r="F320" s="6" t="s">
        <v>684</v>
      </c>
      <c r="G320" s="7">
        <v>7000</v>
      </c>
      <c r="H320" s="34">
        <v>0</v>
      </c>
      <c r="I320" s="7"/>
      <c r="J320" s="7" t="s">
        <v>31</v>
      </c>
    </row>
    <row r="321" spans="1:10" ht="99" customHeight="1">
      <c r="A321" s="21"/>
      <c r="B321" s="21"/>
      <c r="C321" s="22"/>
      <c r="D321" s="7">
        <v>3</v>
      </c>
      <c r="E321" s="7" t="s">
        <v>685</v>
      </c>
      <c r="F321" s="6" t="s">
        <v>686</v>
      </c>
      <c r="G321" s="7" t="s">
        <v>687</v>
      </c>
      <c r="H321" s="34">
        <v>0</v>
      </c>
      <c r="I321" s="21" t="s">
        <v>688</v>
      </c>
      <c r="J321" s="7" t="s">
        <v>31</v>
      </c>
    </row>
    <row r="322" spans="1:10" ht="99" customHeight="1">
      <c r="A322" s="21"/>
      <c r="B322" s="21"/>
      <c r="C322" s="22"/>
      <c r="D322" s="7">
        <v>4</v>
      </c>
      <c r="E322" s="7" t="s">
        <v>689</v>
      </c>
      <c r="F322" s="6" t="s">
        <v>690</v>
      </c>
      <c r="G322" s="7" t="s">
        <v>691</v>
      </c>
      <c r="H322" s="34">
        <v>0</v>
      </c>
      <c r="I322" s="21"/>
      <c r="J322" s="7" t="s">
        <v>31</v>
      </c>
    </row>
    <row r="323" spans="1:10" ht="93" customHeight="1">
      <c r="A323" s="21"/>
      <c r="B323" s="21"/>
      <c r="C323" s="22"/>
      <c r="D323" s="7">
        <v>5</v>
      </c>
      <c r="E323" s="7" t="s">
        <v>692</v>
      </c>
      <c r="F323" s="6" t="s">
        <v>693</v>
      </c>
      <c r="G323" s="7" t="s">
        <v>694</v>
      </c>
      <c r="H323" s="34">
        <v>0</v>
      </c>
      <c r="I323" s="21"/>
      <c r="J323" s="7" t="s">
        <v>31</v>
      </c>
    </row>
    <row r="324" spans="1:10" ht="99.75" customHeight="1">
      <c r="A324" s="21"/>
      <c r="B324" s="21"/>
      <c r="C324" s="22"/>
      <c r="D324" s="7">
        <v>6</v>
      </c>
      <c r="E324" s="7" t="s">
        <v>695</v>
      </c>
      <c r="F324" s="6" t="s">
        <v>696</v>
      </c>
      <c r="G324" s="7" t="s">
        <v>697</v>
      </c>
      <c r="H324" s="34">
        <v>0</v>
      </c>
      <c r="I324" s="21"/>
      <c r="J324" s="7" t="s">
        <v>31</v>
      </c>
    </row>
    <row r="325" spans="1:10" ht="105" customHeight="1">
      <c r="A325" s="21" t="s">
        <v>678</v>
      </c>
      <c r="B325" s="21" t="s">
        <v>679</v>
      </c>
      <c r="C325" s="22" t="s">
        <v>680</v>
      </c>
      <c r="D325" s="7">
        <v>7</v>
      </c>
      <c r="E325" s="7" t="s">
        <v>698</v>
      </c>
      <c r="F325" s="6" t="s">
        <v>699</v>
      </c>
      <c r="G325" s="7" t="s">
        <v>700</v>
      </c>
      <c r="H325" s="34">
        <v>0</v>
      </c>
      <c r="I325" s="21" t="s">
        <v>688</v>
      </c>
      <c r="J325" s="7" t="s">
        <v>31</v>
      </c>
    </row>
    <row r="326" spans="1:10" ht="141.75" customHeight="1">
      <c r="A326" s="21"/>
      <c r="B326" s="21"/>
      <c r="C326" s="22"/>
      <c r="D326" s="7">
        <v>8</v>
      </c>
      <c r="E326" s="7" t="s">
        <v>701</v>
      </c>
      <c r="F326" s="6" t="s">
        <v>702</v>
      </c>
      <c r="G326" s="7" t="s">
        <v>703</v>
      </c>
      <c r="H326" s="34">
        <v>0</v>
      </c>
      <c r="I326" s="21"/>
      <c r="J326" s="7" t="s">
        <v>31</v>
      </c>
    </row>
    <row r="327" spans="1:10" ht="39.75" customHeight="1">
      <c r="A327" s="15" t="s">
        <v>704</v>
      </c>
      <c r="B327" s="15" t="s">
        <v>704</v>
      </c>
      <c r="C327" s="6" t="s">
        <v>705</v>
      </c>
      <c r="D327" s="7">
        <v>1</v>
      </c>
      <c r="E327" s="7" t="s">
        <v>706</v>
      </c>
      <c r="F327" s="7" t="s">
        <v>707</v>
      </c>
      <c r="G327" s="7">
        <v>210</v>
      </c>
      <c r="H327" s="34">
        <v>0</v>
      </c>
      <c r="I327" s="7"/>
      <c r="J327" s="7" t="s">
        <v>31</v>
      </c>
    </row>
    <row r="328" spans="1:10" ht="30" customHeight="1">
      <c r="A328" s="19"/>
      <c r="B328" s="19"/>
      <c r="C328" s="6" t="s">
        <v>708</v>
      </c>
      <c r="D328" s="7">
        <v>1</v>
      </c>
      <c r="E328" s="7" t="s">
        <v>709</v>
      </c>
      <c r="F328" s="7" t="s">
        <v>710</v>
      </c>
      <c r="G328" s="7">
        <v>610</v>
      </c>
      <c r="H328" s="34">
        <v>0</v>
      </c>
      <c r="I328" s="7"/>
      <c r="J328" s="7" t="s">
        <v>31</v>
      </c>
    </row>
    <row r="329" spans="1:10" ht="36" customHeight="1">
      <c r="A329" s="15" t="s">
        <v>711</v>
      </c>
      <c r="B329" s="15" t="s">
        <v>711</v>
      </c>
      <c r="C329" s="16" t="s">
        <v>712</v>
      </c>
      <c r="D329" s="7">
        <v>1</v>
      </c>
      <c r="E329" s="7" t="s">
        <v>713</v>
      </c>
      <c r="F329" s="7" t="s">
        <v>714</v>
      </c>
      <c r="G329" s="7">
        <v>1800</v>
      </c>
      <c r="H329" s="34">
        <v>0</v>
      </c>
      <c r="I329" s="7"/>
      <c r="J329" s="7" t="s">
        <v>31</v>
      </c>
    </row>
    <row r="330" spans="1:10" ht="34.5" customHeight="1">
      <c r="A330" s="17"/>
      <c r="B330" s="17"/>
      <c r="C330" s="18"/>
      <c r="D330" s="7">
        <v>2</v>
      </c>
      <c r="E330" s="7" t="s">
        <v>715</v>
      </c>
      <c r="F330" s="7" t="s">
        <v>716</v>
      </c>
      <c r="G330" s="7">
        <v>970</v>
      </c>
      <c r="H330" s="34">
        <v>0</v>
      </c>
      <c r="I330" s="7"/>
      <c r="J330" s="7" t="s">
        <v>31</v>
      </c>
    </row>
    <row r="331" spans="1:10" ht="34.5" customHeight="1">
      <c r="A331" s="17"/>
      <c r="B331" s="17"/>
      <c r="C331" s="18"/>
      <c r="D331" s="7">
        <v>3</v>
      </c>
      <c r="E331" s="7" t="s">
        <v>717</v>
      </c>
      <c r="F331" s="7" t="s">
        <v>718</v>
      </c>
      <c r="G331" s="7">
        <v>3700</v>
      </c>
      <c r="H331" s="34">
        <v>0</v>
      </c>
      <c r="I331" s="7"/>
      <c r="J331" s="7" t="s">
        <v>31</v>
      </c>
    </row>
    <row r="332" spans="1:10" ht="33" customHeight="1">
      <c r="A332" s="17"/>
      <c r="B332" s="17"/>
      <c r="C332" s="18"/>
      <c r="D332" s="7">
        <v>4</v>
      </c>
      <c r="E332" s="7" t="s">
        <v>719</v>
      </c>
      <c r="F332" s="7" t="s">
        <v>720</v>
      </c>
      <c r="G332" s="7">
        <v>6100</v>
      </c>
      <c r="H332" s="34">
        <v>0</v>
      </c>
      <c r="I332" s="7"/>
      <c r="J332" s="7" t="s">
        <v>31</v>
      </c>
    </row>
    <row r="333" spans="1:10" ht="33" customHeight="1">
      <c r="A333" s="19"/>
      <c r="B333" s="19"/>
      <c r="C333" s="20"/>
      <c r="D333" s="7">
        <v>5</v>
      </c>
      <c r="E333" s="7" t="s">
        <v>721</v>
      </c>
      <c r="F333" s="7" t="s">
        <v>722</v>
      </c>
      <c r="G333" s="7">
        <v>13500</v>
      </c>
      <c r="H333" s="34">
        <v>0</v>
      </c>
      <c r="I333" s="7"/>
      <c r="J333" s="7" t="s">
        <v>31</v>
      </c>
    </row>
    <row r="334" spans="1:10" ht="51" customHeight="1">
      <c r="A334" s="7" t="s">
        <v>711</v>
      </c>
      <c r="B334" s="7" t="s">
        <v>711</v>
      </c>
      <c r="C334" s="6" t="s">
        <v>723</v>
      </c>
      <c r="D334" s="7">
        <v>1</v>
      </c>
      <c r="E334" s="7" t="s">
        <v>724</v>
      </c>
      <c r="F334" s="7" t="s">
        <v>725</v>
      </c>
      <c r="G334" s="7">
        <v>780</v>
      </c>
      <c r="H334" s="34">
        <v>0</v>
      </c>
      <c r="I334" s="7"/>
      <c r="J334" s="7" t="s">
        <v>31</v>
      </c>
    </row>
  </sheetData>
  <sheetProtection/>
  <autoFilter ref="A4:J334"/>
  <mergeCells count="231">
    <mergeCell ref="A3:J3"/>
    <mergeCell ref="G217:I217"/>
    <mergeCell ref="G227:I227"/>
    <mergeCell ref="G239:I239"/>
    <mergeCell ref="G251:I251"/>
    <mergeCell ref="G270:I270"/>
    <mergeCell ref="A5:A10"/>
    <mergeCell ref="A11:A12"/>
    <mergeCell ref="A13:A15"/>
    <mergeCell ref="A16:A18"/>
    <mergeCell ref="A21:A22"/>
    <mergeCell ref="A23:A24"/>
    <mergeCell ref="A25:A29"/>
    <mergeCell ref="A30:A35"/>
    <mergeCell ref="A36:A42"/>
    <mergeCell ref="A43:A50"/>
    <mergeCell ref="A51:A56"/>
    <mergeCell ref="A57:A58"/>
    <mergeCell ref="A59:A61"/>
    <mergeCell ref="A62:A63"/>
    <mergeCell ref="A64:A70"/>
    <mergeCell ref="A71:A73"/>
    <mergeCell ref="A74:A76"/>
    <mergeCell ref="A77:A79"/>
    <mergeCell ref="A80:A84"/>
    <mergeCell ref="A85:A90"/>
    <mergeCell ref="A91:A92"/>
    <mergeCell ref="A95:A97"/>
    <mergeCell ref="A98:A102"/>
    <mergeCell ref="A103:A104"/>
    <mergeCell ref="A105:A107"/>
    <mergeCell ref="A108:A113"/>
    <mergeCell ref="A114:A117"/>
    <mergeCell ref="A118:A120"/>
    <mergeCell ref="A122:A134"/>
    <mergeCell ref="A135:A136"/>
    <mergeCell ref="A137:A149"/>
    <mergeCell ref="A150:A158"/>
    <mergeCell ref="A159:A160"/>
    <mergeCell ref="A161:A162"/>
    <mergeCell ref="A163:A165"/>
    <mergeCell ref="A166:A169"/>
    <mergeCell ref="A170:A175"/>
    <mergeCell ref="A176:A181"/>
    <mergeCell ref="A182:A185"/>
    <mergeCell ref="A186:A189"/>
    <mergeCell ref="A190:A192"/>
    <mergeCell ref="A193:A195"/>
    <mergeCell ref="A196:A205"/>
    <mergeCell ref="A206:A207"/>
    <mergeCell ref="A208:A210"/>
    <mergeCell ref="A211:A216"/>
    <mergeCell ref="A217:A226"/>
    <mergeCell ref="A227:A236"/>
    <mergeCell ref="A237:A238"/>
    <mergeCell ref="A239:A246"/>
    <mergeCell ref="A247:A262"/>
    <mergeCell ref="A264:A280"/>
    <mergeCell ref="A281:A283"/>
    <mergeCell ref="A284:A289"/>
    <mergeCell ref="A290:A296"/>
    <mergeCell ref="A297:A307"/>
    <mergeCell ref="A308:A311"/>
    <mergeCell ref="A313:A316"/>
    <mergeCell ref="A317:A318"/>
    <mergeCell ref="A320:A324"/>
    <mergeCell ref="A325:A326"/>
    <mergeCell ref="A327:A328"/>
    <mergeCell ref="A329:A333"/>
    <mergeCell ref="B5:B10"/>
    <mergeCell ref="B11:B12"/>
    <mergeCell ref="B13:B15"/>
    <mergeCell ref="B16:B18"/>
    <mergeCell ref="B21:B22"/>
    <mergeCell ref="B23:B24"/>
    <mergeCell ref="B25:B29"/>
    <mergeCell ref="B30:B35"/>
    <mergeCell ref="B36:B42"/>
    <mergeCell ref="B43:B50"/>
    <mergeCell ref="B51:B56"/>
    <mergeCell ref="B57:B58"/>
    <mergeCell ref="B59:B61"/>
    <mergeCell ref="B62:B63"/>
    <mergeCell ref="B64:B70"/>
    <mergeCell ref="B71:B73"/>
    <mergeCell ref="B74:B76"/>
    <mergeCell ref="B77:B79"/>
    <mergeCell ref="B80:B84"/>
    <mergeCell ref="B85:B90"/>
    <mergeCell ref="B91:B92"/>
    <mergeCell ref="B95:B97"/>
    <mergeCell ref="B98:B102"/>
    <mergeCell ref="B103:B104"/>
    <mergeCell ref="B105:B107"/>
    <mergeCell ref="B108:B113"/>
    <mergeCell ref="B114:B117"/>
    <mergeCell ref="B118:B120"/>
    <mergeCell ref="B122:B134"/>
    <mergeCell ref="B135:B136"/>
    <mergeCell ref="B137:B149"/>
    <mergeCell ref="B150:B158"/>
    <mergeCell ref="B159:B160"/>
    <mergeCell ref="B161:B162"/>
    <mergeCell ref="B163:B165"/>
    <mergeCell ref="B166:B169"/>
    <mergeCell ref="B170:B175"/>
    <mergeCell ref="B176:B181"/>
    <mergeCell ref="B182:B185"/>
    <mergeCell ref="B186:B189"/>
    <mergeCell ref="B190:B192"/>
    <mergeCell ref="B193:B195"/>
    <mergeCell ref="B196:B205"/>
    <mergeCell ref="B206:B207"/>
    <mergeCell ref="B208:B210"/>
    <mergeCell ref="B211:B216"/>
    <mergeCell ref="B217:B226"/>
    <mergeCell ref="B227:B236"/>
    <mergeCell ref="B237:B238"/>
    <mergeCell ref="B239:B246"/>
    <mergeCell ref="B247:B262"/>
    <mergeCell ref="B264:B280"/>
    <mergeCell ref="B281:B283"/>
    <mergeCell ref="B284:B289"/>
    <mergeCell ref="B290:B296"/>
    <mergeCell ref="B297:B307"/>
    <mergeCell ref="B308:B311"/>
    <mergeCell ref="B313:B316"/>
    <mergeCell ref="B317:B318"/>
    <mergeCell ref="B320:B324"/>
    <mergeCell ref="B325:B326"/>
    <mergeCell ref="B327:B328"/>
    <mergeCell ref="B329:B333"/>
    <mergeCell ref="C5:C10"/>
    <mergeCell ref="C11:C12"/>
    <mergeCell ref="C13:C15"/>
    <mergeCell ref="C16:C18"/>
    <mergeCell ref="C21:C22"/>
    <mergeCell ref="C23:C24"/>
    <mergeCell ref="C25:C29"/>
    <mergeCell ref="C30:C35"/>
    <mergeCell ref="C36:C42"/>
    <mergeCell ref="C43:C50"/>
    <mergeCell ref="C51:C56"/>
    <mergeCell ref="C57:C58"/>
    <mergeCell ref="C59:C61"/>
    <mergeCell ref="C62:C63"/>
    <mergeCell ref="C64:C70"/>
    <mergeCell ref="C71:C73"/>
    <mergeCell ref="C74:C76"/>
    <mergeCell ref="C77:C79"/>
    <mergeCell ref="C80:C84"/>
    <mergeCell ref="C85:C90"/>
    <mergeCell ref="C91:C92"/>
    <mergeCell ref="C95:C97"/>
    <mergeCell ref="C98:C102"/>
    <mergeCell ref="C103:C104"/>
    <mergeCell ref="C105:C107"/>
    <mergeCell ref="C108:C113"/>
    <mergeCell ref="C114:C117"/>
    <mergeCell ref="C118:C120"/>
    <mergeCell ref="C122:C134"/>
    <mergeCell ref="C135:C136"/>
    <mergeCell ref="C137:C149"/>
    <mergeCell ref="C150:C158"/>
    <mergeCell ref="C159:C160"/>
    <mergeCell ref="C161:C162"/>
    <mergeCell ref="C163:C165"/>
    <mergeCell ref="C166:C169"/>
    <mergeCell ref="C170:C171"/>
    <mergeCell ref="C172:C175"/>
    <mergeCell ref="C176:C181"/>
    <mergeCell ref="C182:C185"/>
    <mergeCell ref="C186:C189"/>
    <mergeCell ref="C190:C192"/>
    <mergeCell ref="C193:C195"/>
    <mergeCell ref="C196:C205"/>
    <mergeCell ref="C206:C207"/>
    <mergeCell ref="C208:C210"/>
    <mergeCell ref="C211:C216"/>
    <mergeCell ref="C217:C226"/>
    <mergeCell ref="C227:C236"/>
    <mergeCell ref="C237:C238"/>
    <mergeCell ref="C239:C246"/>
    <mergeCell ref="C247:C262"/>
    <mergeCell ref="C264:C280"/>
    <mergeCell ref="C281:C283"/>
    <mergeCell ref="C284:C287"/>
    <mergeCell ref="C288:C289"/>
    <mergeCell ref="C290:C293"/>
    <mergeCell ref="C294:C296"/>
    <mergeCell ref="C297:C307"/>
    <mergeCell ref="C308:C311"/>
    <mergeCell ref="C313:C316"/>
    <mergeCell ref="C317:C318"/>
    <mergeCell ref="C320:C324"/>
    <mergeCell ref="C325:C326"/>
    <mergeCell ref="C329:C333"/>
    <mergeCell ref="D217:D226"/>
    <mergeCell ref="D227:D236"/>
    <mergeCell ref="D239:D246"/>
    <mergeCell ref="D247:D250"/>
    <mergeCell ref="D251:D262"/>
    <mergeCell ref="D270:D280"/>
    <mergeCell ref="E217:E226"/>
    <mergeCell ref="E227:E236"/>
    <mergeCell ref="E239:E246"/>
    <mergeCell ref="E247:E250"/>
    <mergeCell ref="E251:E262"/>
    <mergeCell ref="E270:E280"/>
    <mergeCell ref="F217:F226"/>
    <mergeCell ref="F227:F236"/>
    <mergeCell ref="F239:F246"/>
    <mergeCell ref="F247:F250"/>
    <mergeCell ref="F251:F262"/>
    <mergeCell ref="F270:F280"/>
    <mergeCell ref="I13:I15"/>
    <mergeCell ref="I40:I42"/>
    <mergeCell ref="I80:I84"/>
    <mergeCell ref="I143:I145"/>
    <mergeCell ref="I304:I307"/>
    <mergeCell ref="I308:I309"/>
    <mergeCell ref="I310:I311"/>
    <mergeCell ref="I313:I316"/>
    <mergeCell ref="I321:I324"/>
    <mergeCell ref="I325:I326"/>
    <mergeCell ref="J217:J226"/>
    <mergeCell ref="J227:J236"/>
    <mergeCell ref="J239:J246"/>
    <mergeCell ref="J247:J250"/>
    <mergeCell ref="J251:J262"/>
    <mergeCell ref="J270:J280"/>
  </mergeCells>
  <printOptions/>
  <pageMargins left="0.19652777777777777" right="0.11805555555555555" top="0.275" bottom="0.275" header="0.15694444444444444" footer="0.1180555555555555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xmadmin</dc:creator>
  <cp:keywords/>
  <dc:description/>
  <cp:lastModifiedBy>zhong</cp:lastModifiedBy>
  <dcterms:created xsi:type="dcterms:W3CDTF">2022-03-07T23:16:00Z</dcterms:created>
  <dcterms:modified xsi:type="dcterms:W3CDTF">2022-04-13T07:49:05Z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2052-10.8.2.6870</vt:lpwstr>
  </property>
</Properties>
</file>