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梳理结果" sheetId="1" r:id="rId1"/>
  </sheets>
  <definedNames>
    <definedName name="_xlnm.Print_Titles" localSheetId="0">'梳理结果'!$2:$2</definedName>
  </definedNames>
  <calcPr fullCalcOnLoad="1"/>
</workbook>
</file>

<file path=xl/sharedStrings.xml><?xml version="1.0" encoding="utf-8"?>
<sst xmlns="http://schemas.openxmlformats.org/spreadsheetml/2006/main" count="942" uniqueCount="413">
  <si>
    <t>1.《福建省2021-2023年农机购置补贴机具补贴额一览表（2022年第一批）》（对外征求意见稿）</t>
  </si>
  <si>
    <t>序号</t>
  </si>
  <si>
    <t>大类</t>
  </si>
  <si>
    <t>小类</t>
  </si>
  <si>
    <t>品目</t>
  </si>
  <si>
    <t>分档名称</t>
  </si>
  <si>
    <t>基本配置和参数</t>
  </si>
  <si>
    <t>通用类/非通用类</t>
  </si>
  <si>
    <t>2020年中央补贴额(实际)（元）</t>
  </si>
  <si>
    <t>2020年省补贴额(实际)（元）</t>
  </si>
  <si>
    <t>2020年销售台数</t>
  </si>
  <si>
    <t>销售总价</t>
  </si>
  <si>
    <t>2020年平均销售价格</t>
  </si>
  <si>
    <t>中央补贴额测算比例</t>
  </si>
  <si>
    <t>2021-2023中央补贴额（元）</t>
  </si>
  <si>
    <t>2021-2023省级累加补贴额（元）</t>
  </si>
  <si>
    <t>耕整地机械</t>
  </si>
  <si>
    <t>整地机械</t>
  </si>
  <si>
    <t>灭茬机（不含平茬机、宿根整理机）</t>
  </si>
  <si>
    <t>550mm≤耕幅&lt;1500mm灭茬机</t>
  </si>
  <si>
    <t>550mm≤耕幅&lt;1500mm</t>
  </si>
  <si>
    <t>非通用类</t>
  </si>
  <si>
    <t>450.00</t>
  </si>
  <si>
    <t>0.00</t>
  </si>
  <si>
    <t>/</t>
  </si>
  <si>
    <t>1500mm≤耕幅&lt;2000mm灭茬机</t>
  </si>
  <si>
    <t>1500mm≤耕幅&lt;2000mm</t>
  </si>
  <si>
    <t>1350.00</t>
  </si>
  <si>
    <t>2000mm≤耕幅&lt;2500mm灭茬机</t>
  </si>
  <si>
    <t>2000mm≤耕幅&lt;2500mm</t>
  </si>
  <si>
    <t>1870.00</t>
  </si>
  <si>
    <t>耕幅≥2500mm灭茬机</t>
  </si>
  <si>
    <t>耕幅≥2500mm</t>
  </si>
  <si>
    <t>3400.00</t>
  </si>
  <si>
    <t>筑埂高度大于25cm且适配动力大于36.7kW的筑埂机</t>
  </si>
  <si>
    <t>筑埂高度≥25cm；适配动力≥36.7kW</t>
  </si>
  <si>
    <t>16（企业：1家）</t>
  </si>
  <si>
    <t>种植施肥机械</t>
  </si>
  <si>
    <t>播种机械（可含施肥功能）</t>
  </si>
  <si>
    <t>根（块）茎种子播种机</t>
  </si>
  <si>
    <t>1行根茎类种子播种机</t>
  </si>
  <si>
    <t>播种行数1行</t>
  </si>
  <si>
    <t>1200.00</t>
  </si>
  <si>
    <t>2-3行根茎类种子播种机</t>
  </si>
  <si>
    <t>2行≤播种行数≤3行</t>
  </si>
  <si>
    <t>3600.00</t>
  </si>
  <si>
    <t>2700.00</t>
  </si>
  <si>
    <t>4行及以上根茎类种子播种机</t>
  </si>
  <si>
    <t>播种行数≥4行</t>
  </si>
  <si>
    <t>10800.00</t>
  </si>
  <si>
    <t>7200.00</t>
  </si>
  <si>
    <t>穴播机（通用类品目）</t>
  </si>
  <si>
    <t>8行及以上,悬挂式或牵引式水稻直播机</t>
  </si>
  <si>
    <t>8行及以上；悬挂式或牵引式；播种量可调；播种方式：穴直播</t>
  </si>
  <si>
    <t>非通用分档</t>
  </si>
  <si>
    <t>7500.00</t>
  </si>
  <si>
    <t>5000.00</t>
  </si>
  <si>
    <t>6250.00</t>
  </si>
  <si>
    <t>3750.00</t>
  </si>
  <si>
    <t>8行及以上,自走四轮乘坐式水稻直播机</t>
  </si>
  <si>
    <t>8行及以上；自走四轮乘坐式</t>
  </si>
  <si>
    <t>27000.00</t>
  </si>
  <si>
    <t>22500.00</t>
  </si>
  <si>
    <t>13500.00</t>
  </si>
  <si>
    <t>栽植机械</t>
  </si>
  <si>
    <t>移栽机</t>
  </si>
  <si>
    <t>2行及以上牵引式或悬挂式移栽机</t>
  </si>
  <si>
    <t>作业行数：2行及以上；牵引式或悬挂式</t>
  </si>
  <si>
    <t>单行自走式移栽机(半自动取投苗)</t>
  </si>
  <si>
    <t>作业行数：1行；自走式；自带动力；株距可调；取投苗方式：半自动</t>
  </si>
  <si>
    <t>15000.00</t>
  </si>
  <si>
    <t>10000.00</t>
  </si>
  <si>
    <t>单行自走式移栽机(全自动取投苗)</t>
  </si>
  <si>
    <t>作业行数：1行；自走式；自带动力；株距可调；取投苗方式：全自动</t>
  </si>
  <si>
    <t>18000.00</t>
  </si>
  <si>
    <t>12000.00</t>
  </si>
  <si>
    <t>2行及以上自走式移栽机(半自动取投苗)</t>
  </si>
  <si>
    <t>作业行数：2行及以上；自走式；自带动力；株距可调；取投苗方式：半自动</t>
  </si>
  <si>
    <t>19500.00</t>
  </si>
  <si>
    <t>13000.00</t>
  </si>
  <si>
    <t>2行及以上自走式移栽机(全自动取投苗)</t>
  </si>
  <si>
    <t>作业行数：2行及以上；自走式；自带动力；株距可调；取投苗方式：全自动</t>
  </si>
  <si>
    <t>30000.00</t>
  </si>
  <si>
    <t>20000.00</t>
  </si>
  <si>
    <t>施肥机械</t>
  </si>
  <si>
    <t>施肥机</t>
  </si>
  <si>
    <t>普通施肥机(不含电动和灌溉施肥一体机)</t>
  </si>
  <si>
    <t>配套动力&lt;14.7KW,不含电动施肥机和灌溉施肥机</t>
  </si>
  <si>
    <t>380.00</t>
  </si>
  <si>
    <t>配套动力14.7kW及以上施肥机</t>
  </si>
  <si>
    <t>配套动力≥14.7KW</t>
  </si>
  <si>
    <t>850.00</t>
  </si>
  <si>
    <t>1m³以下牵引式固态肥抛撒机</t>
  </si>
  <si>
    <t>牵引式；料厢容积＜1m³；抛撒宽度≥4m</t>
  </si>
  <si>
    <t>500.00</t>
  </si>
  <si>
    <t>1m³及以上牵引式固态肥抛撒机</t>
  </si>
  <si>
    <t>牵引式；料厢容积≥1m³；抛撒宽度≥4m</t>
  </si>
  <si>
    <t>田间管理机械</t>
  </si>
  <si>
    <t>修剪防护管理机械</t>
  </si>
  <si>
    <t>枝条切碎机</t>
  </si>
  <si>
    <t>枝条切碎机(功率≥3.2kW;切削直径≥50mm)</t>
  </si>
  <si>
    <t>功率≥3.2kW；切削直径≥50mm</t>
  </si>
  <si>
    <t>枝条切碎机(功率≥5kW;切削直径≥75mm)</t>
  </si>
  <si>
    <t>功率≥5kW；切削直径≥75mm</t>
  </si>
  <si>
    <t>1500.00</t>
  </si>
  <si>
    <t>11（企业：3家）</t>
  </si>
  <si>
    <t>灌溉机械</t>
  </si>
  <si>
    <t>微灌设备</t>
  </si>
  <si>
    <t>滴（渗）灌设备</t>
  </si>
  <si>
    <t>滴灌设备</t>
  </si>
  <si>
    <t>灌水器：滴头、滴灌管或滴灌带；管材干管最大许用工作压力≥600kPa；管材支管最大许用工作压力≥600kPa</t>
  </si>
  <si>
    <t>55元/百米</t>
  </si>
  <si>
    <t>27元/百米</t>
  </si>
  <si>
    <t>收获机械</t>
  </si>
  <si>
    <t>果菜茶烟草药收获机械</t>
  </si>
  <si>
    <t>根（茎）类收获机</t>
  </si>
  <si>
    <t>大蒜收获机</t>
  </si>
  <si>
    <t>牵引式,悬挂式、工作幅宽≥1m；自走式,配套动力≥3.5kW</t>
  </si>
  <si>
    <t>960.00</t>
  </si>
  <si>
    <t>640.00</t>
  </si>
  <si>
    <t>生姜收获机</t>
  </si>
  <si>
    <t>挖掘式,带动力</t>
  </si>
  <si>
    <t>2400.00</t>
  </si>
  <si>
    <t>1600.00</t>
  </si>
  <si>
    <t>胡萝卜联合收获机</t>
  </si>
  <si>
    <t>自走式；采收条（行）数：2条（行）及以上；包含挖掘、输送、根叶分离、去土、集收等功能</t>
  </si>
  <si>
    <t>50000.00</t>
  </si>
  <si>
    <t>60000.00</t>
  </si>
  <si>
    <t>油料作物收获机械</t>
  </si>
  <si>
    <t>花生收获机</t>
  </si>
  <si>
    <t>与手扶拖拉机配套花生收获机</t>
  </si>
  <si>
    <t>配套手扶拖拉机</t>
  </si>
  <si>
    <t>480.00</t>
  </si>
  <si>
    <t>320.00</t>
  </si>
  <si>
    <t>与四轮配套,幅宽0.8-1.5m花生收获机</t>
  </si>
  <si>
    <t>配套四轮拖拉机,0.8m≤幅宽&lt;1.5m</t>
  </si>
  <si>
    <t>800.00</t>
  </si>
  <si>
    <t>与四轮配套,幅宽1.5m及以上花生收获机</t>
  </si>
  <si>
    <t>配套四轮拖拉机,幅宽≥1.5m</t>
  </si>
  <si>
    <t>2160.00</t>
  </si>
  <si>
    <t>1400.00</t>
  </si>
  <si>
    <t>联合收获机</t>
  </si>
  <si>
    <t>含挖掘、分离、摘果、集箱等功能.</t>
  </si>
  <si>
    <t>26400.00</t>
  </si>
  <si>
    <t>22000.00</t>
  </si>
  <si>
    <t>5（企业：3家）</t>
  </si>
  <si>
    <t>动力3-7kW花生摘果机</t>
  </si>
  <si>
    <t>花生摘果机，3kW≤动力＜7kW</t>
  </si>
  <si>
    <t>300.00</t>
  </si>
  <si>
    <t>动力7-11kW花生摘果机</t>
  </si>
  <si>
    <t>花生摘果机，7kW≤动力＜11kW</t>
  </si>
  <si>
    <t>750.00</t>
  </si>
  <si>
    <t>动力11kW及以上花生摘果机</t>
  </si>
  <si>
    <t>花生摘果机，动力≥11kW</t>
  </si>
  <si>
    <t>1000.00</t>
  </si>
  <si>
    <t>700.00</t>
  </si>
  <si>
    <t>种子初加工机械</t>
  </si>
  <si>
    <t>种子清选机</t>
  </si>
  <si>
    <t>1-5t/h种子复式清选机</t>
  </si>
  <si>
    <t>1t/h≤生产率&lt;5t/h</t>
  </si>
  <si>
    <t>9600.00</t>
  </si>
  <si>
    <t>5t/h及以上种子复式清选机</t>
  </si>
  <si>
    <t>生产率≥5t/h</t>
  </si>
  <si>
    <t>果菜茶初加工机械</t>
  </si>
  <si>
    <t>果蔬加工机械</t>
  </si>
  <si>
    <t>果蔬清洗机</t>
  </si>
  <si>
    <t>1-10t/h水果清洗机</t>
  </si>
  <si>
    <t>毛刷辊长度≥1.5m；毛刷辊数量≥7；1t/h≤生产率&lt;10t/h水果清洗机</t>
  </si>
  <si>
    <t>1800.00</t>
  </si>
  <si>
    <t>10-15t/h水果清洗机</t>
  </si>
  <si>
    <t>毛刷辊长度≥0.95m；毛刷辊数量≥40；10t/h≤生产率&lt;15t/h水果清洗机</t>
  </si>
  <si>
    <t>8400.00</t>
  </si>
  <si>
    <t>15t/h及以上水果清洗机</t>
  </si>
  <si>
    <t>毛刷辊长度≥1.15m；毛刷辊数量≥50；生产率≥15t/h水果清洗机</t>
  </si>
  <si>
    <t>毛刷辊长度≥1.8m;毛刷辊数量≥9;蔬菜清洗机</t>
  </si>
  <si>
    <t>毛刷辊长度≥1.8m；毛刷辊数量≥9</t>
  </si>
  <si>
    <t>4000.00</t>
  </si>
  <si>
    <t>水果打蜡机</t>
  </si>
  <si>
    <t>1t/h≤生产率&lt;2t/h的打蜡机</t>
  </si>
  <si>
    <t>1t/h≤生产率&lt;2t/h；提升机构、清洗烘干机、打蜡机</t>
  </si>
  <si>
    <t>2t/h≤生产率&lt;3t/h的打蜡机</t>
  </si>
  <si>
    <t>2t/h≤生产率&lt;3t/h；提升机构、清洗烘干机、打蜡机</t>
  </si>
  <si>
    <t>生产率≥3t/h的打蜡机</t>
  </si>
  <si>
    <t>生产率≥3t/h；提升机构、清洗烘干机、打蜡机</t>
  </si>
  <si>
    <t>23000.00</t>
  </si>
  <si>
    <t>粮油糖初加工机械</t>
  </si>
  <si>
    <t>油料初加工机械</t>
  </si>
  <si>
    <t>油料果（籽）脱（剥）壳机</t>
  </si>
  <si>
    <t>1t/h-1.5t/h花生脱壳机</t>
  </si>
  <si>
    <t>1t/h≤生产率&lt;1.5t/h花生脱壳机</t>
  </si>
  <si>
    <t>1.5t/h-3t/h花生脱壳机</t>
  </si>
  <si>
    <t>1.5t/h≤生产率&lt;3t/h花生脱壳机(含自动上料设备)</t>
  </si>
  <si>
    <t>3t/h以上花生脱壳机</t>
  </si>
  <si>
    <t>生产率≥3t/h(含自动上料、除杂设备)</t>
  </si>
  <si>
    <t>5400.00</t>
  </si>
  <si>
    <t>干坚果脱壳机</t>
  </si>
  <si>
    <t>锥栗剥苞机</t>
  </si>
  <si>
    <t>配套动力≥3.0kW</t>
  </si>
  <si>
    <t>1080.00</t>
  </si>
  <si>
    <t>饲料（草）收获加工运输设备</t>
  </si>
  <si>
    <t>饲料（草）加工机械</t>
  </si>
  <si>
    <t>铡草机</t>
  </si>
  <si>
    <t>3-6t/h铡草机</t>
  </si>
  <si>
    <t>3t/h≤生产率＜6t/h</t>
  </si>
  <si>
    <t>600.00</t>
  </si>
  <si>
    <t>6-9t/h铡草机</t>
  </si>
  <si>
    <t>6t/h≤生产率＜9t/h</t>
  </si>
  <si>
    <t>9-15t/h铡草机</t>
  </si>
  <si>
    <t>9t/h≤生产率＜15t/h</t>
  </si>
  <si>
    <t>15t/h及以上铡草机</t>
  </si>
  <si>
    <t>生产率≥15t/h</t>
  </si>
  <si>
    <t>3900.00</t>
  </si>
  <si>
    <t>青贮切碎机</t>
  </si>
  <si>
    <t>1-3t/h青贮切碎机</t>
  </si>
  <si>
    <t>1t/h≤生产率＜3t/h，含动力</t>
  </si>
  <si>
    <t>150.00</t>
  </si>
  <si>
    <t>3-6t/h青贮切碎机</t>
  </si>
  <si>
    <t>3t/h≤生产率＜6t/h，含动力</t>
  </si>
  <si>
    <t>350.00</t>
  </si>
  <si>
    <t>6-9t/h青贮切碎机</t>
  </si>
  <si>
    <t>6t/h≤生产率＜9t/h，含动力</t>
  </si>
  <si>
    <t>9-15t/h青贮切碎机</t>
  </si>
  <si>
    <t>9t/h≤生产率＜15t/h，含动力</t>
  </si>
  <si>
    <t>950.00</t>
  </si>
  <si>
    <t>15t/h及以上青贮切碎机</t>
  </si>
  <si>
    <t>生产率≥15t/h，含动力</t>
  </si>
  <si>
    <t>种植业废弃物处理设备</t>
  </si>
  <si>
    <t>农作物废弃物处理设备</t>
  </si>
  <si>
    <t>秸秆压块（粒、棒）机</t>
  </si>
  <si>
    <t>1-2t/h压块机</t>
  </si>
  <si>
    <t>1t/h≤生产率＜2t/h</t>
  </si>
  <si>
    <t>2t/h及以上压块机</t>
  </si>
  <si>
    <t>生产率≥2t/h</t>
  </si>
  <si>
    <t>6000</t>
  </si>
  <si>
    <t>饲料混合机</t>
  </si>
  <si>
    <r>
      <t>1-2m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立式混合机</t>
    </r>
  </si>
  <si>
    <r>
      <t>1m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≤混合室容积&lt;2m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；立式</t>
    </r>
  </si>
  <si>
    <t>850</t>
  </si>
  <si>
    <r>
      <t>2m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及以上立式混合机</t>
    </r>
  </si>
  <si>
    <r>
      <t>混合室容积≥2m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；立式</t>
    </r>
  </si>
  <si>
    <t>1150.00</t>
  </si>
  <si>
    <t>5（企业：1家）</t>
  </si>
  <si>
    <t>1060</t>
  </si>
  <si>
    <r>
      <t>2m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以下卧式(单轴)混合机</t>
    </r>
  </si>
  <si>
    <r>
      <t>混合室容积&lt;2m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；卧式；单轴</t>
    </r>
  </si>
  <si>
    <t>1600</t>
  </si>
  <si>
    <r>
      <t>2m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及以上卧式(单轴)混合机</t>
    </r>
  </si>
  <si>
    <r>
      <t>混合室容积≥2m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；卧式；单轴</t>
    </r>
  </si>
  <si>
    <t>5280.00</t>
  </si>
  <si>
    <t>5280</t>
  </si>
  <si>
    <r>
      <t>2m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及以上卧式(双轴)混合机</t>
    </r>
  </si>
  <si>
    <r>
      <t>混合室容积≥2m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；卧式；双轴</t>
    </r>
  </si>
  <si>
    <t>8800.00</t>
  </si>
  <si>
    <t>颗粒饲料压制机</t>
  </si>
  <si>
    <t>平模颗粒饲料压制机</t>
  </si>
  <si>
    <t>平模直径≥200mm</t>
  </si>
  <si>
    <t>1100.00</t>
  </si>
  <si>
    <t>1100</t>
  </si>
  <si>
    <t>环模直径200-250mm颗粒饲料压制机</t>
  </si>
  <si>
    <t>200mm≤环模直径&lt;250mm,电机功率&lt;17KW</t>
  </si>
  <si>
    <t>4500.00</t>
  </si>
  <si>
    <t>环模直径250mm及以上颗粒饲料压制机</t>
  </si>
  <si>
    <t>环模直径≥250mm,电机功率≥17KW</t>
  </si>
  <si>
    <t>7600.00</t>
  </si>
  <si>
    <t>6600</t>
  </si>
  <si>
    <t>全混合日粮制备机</t>
  </si>
  <si>
    <r>
      <t>搅拌室容积1-2m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以下饲料制备(搅拌)机</t>
    </r>
  </si>
  <si>
    <r>
      <t>1≤搅拌室容积&lt;2m</t>
    </r>
    <r>
      <rPr>
        <vertAlign val="superscript"/>
        <sz val="11"/>
        <color indexed="8"/>
        <rFont val="宋体"/>
        <family val="0"/>
      </rPr>
      <t>3</t>
    </r>
  </si>
  <si>
    <r>
      <t>搅拌室容积2-3m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饲料制备(搅拌)机</t>
    </r>
  </si>
  <si>
    <r>
      <t>2≤搅拌室容积&lt;3m</t>
    </r>
    <r>
      <rPr>
        <vertAlign val="superscript"/>
        <sz val="11"/>
        <color indexed="8"/>
        <rFont val="宋体"/>
        <family val="0"/>
      </rPr>
      <t>3</t>
    </r>
  </si>
  <si>
    <t>7700.00</t>
  </si>
  <si>
    <t>搅拌室容积3M3以上饲料制备(搅拌)机</t>
  </si>
  <si>
    <r>
      <t>搅拌室容积≥3m</t>
    </r>
    <r>
      <rPr>
        <vertAlign val="superscript"/>
        <sz val="11"/>
        <color indexed="8"/>
        <rFont val="宋体"/>
        <family val="0"/>
      </rPr>
      <t>3</t>
    </r>
  </si>
  <si>
    <t>11000.00</t>
  </si>
  <si>
    <t>秸秆膨化机</t>
  </si>
  <si>
    <t>入口螺杆直径120mm及以上秸秆膨化机</t>
  </si>
  <si>
    <t>生产率≥1000kg/h；入口螺杆直径≥120mm；功率≥35kW</t>
  </si>
  <si>
    <t>17000.00</t>
  </si>
  <si>
    <t>5000</t>
  </si>
  <si>
    <t>畜禽养殖废弃物及病死畜禽处理设备</t>
  </si>
  <si>
    <t>畜禽粪污资源化利用设备</t>
  </si>
  <si>
    <t>畜禽粪污固液分离机</t>
  </si>
  <si>
    <r>
      <t>40m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/h&gt;处理量≥15m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/h筛分式</t>
    </r>
  </si>
  <si>
    <r>
      <t>不锈钢材质,挤压功能,40m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/h&gt;处理量≥15m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</t>
    </r>
  </si>
  <si>
    <t>8500.00</t>
  </si>
  <si>
    <t>4200.00</t>
  </si>
  <si>
    <t>3.698*10000</t>
  </si>
  <si>
    <r>
      <t>处理量≥40m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/h筛分式固液分离机</t>
    </r>
  </si>
  <si>
    <r>
      <t>不锈钢材质,挤压功能,处理量≥40m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</t>
    </r>
  </si>
  <si>
    <t>9000.00</t>
  </si>
  <si>
    <r>
      <t>3m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/h&gt;处理量≥1.5m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/h圆盘间隙过滤、挤压式固液分离机</t>
    </r>
  </si>
  <si>
    <r>
      <t>不锈钢材质,圆盘间隙过滤、挤压功能,3m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/h&gt;处理量≥1.5m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</t>
    </r>
  </si>
  <si>
    <t>24000.00</t>
  </si>
  <si>
    <t>12300.00</t>
  </si>
  <si>
    <r>
      <t>处理量≥3m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/h圆盘间隙过滤、挤压式固液分离机</t>
    </r>
  </si>
  <si>
    <r>
      <t>不锈钢材质,圆盘间隙过滤、挤压功能,处理量≥3m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</t>
    </r>
  </si>
  <si>
    <t>28500.00</t>
  </si>
  <si>
    <t>14300.00</t>
  </si>
  <si>
    <r>
      <t>4</t>
    </r>
    <r>
      <rPr>
        <sz val="10"/>
        <color indexed="8"/>
        <rFont val="宋体"/>
        <family val="0"/>
      </rPr>
      <t>（企业：</t>
    </r>
    <r>
      <rPr>
        <sz val="10"/>
        <color indexed="8"/>
        <rFont val="Arial"/>
        <family val="0"/>
      </rPr>
      <t>1</t>
    </r>
    <r>
      <rPr>
        <sz val="10"/>
        <color indexed="8"/>
        <rFont val="宋体"/>
        <family val="0"/>
      </rPr>
      <t>家）</t>
    </r>
  </si>
  <si>
    <t>28500</t>
  </si>
  <si>
    <t>沼液沼渣抽排设备</t>
  </si>
  <si>
    <t>带刀带磨碎盘沼液沼渣抽排设备</t>
  </si>
  <si>
    <t>带刀带磨碎盘；电机</t>
  </si>
  <si>
    <t>280.00</t>
  </si>
  <si>
    <t>140.00</t>
  </si>
  <si>
    <r>
      <t>罐体容积1m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以下沼液沼渣抽排设备</t>
    </r>
  </si>
  <si>
    <r>
      <t>罐体容积&lt;1m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；不锈钢罐体</t>
    </r>
  </si>
  <si>
    <t>360.00</t>
  </si>
  <si>
    <t>180.00</t>
  </si>
  <si>
    <r>
      <t>罐体容积1m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及以上沼液沼渣抽排设备</t>
    </r>
  </si>
  <si>
    <r>
      <t>罐体容积≥1m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；不锈钢罐体</t>
    </r>
  </si>
  <si>
    <t>910.00</t>
  </si>
  <si>
    <r>
      <t>60m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&gt;日处理量≥30m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养殖污水后处理设备</t>
    </r>
  </si>
  <si>
    <t>除磷功能，自动投药、搅拌、储药，不锈钢材质或碳钢材质（经过必要的防腐处理），60m³＞日处理量≥30m³</t>
  </si>
  <si>
    <r>
      <t>90m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&gt;日处理量≥60m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养殖污水后处理设备</t>
    </r>
  </si>
  <si>
    <t>除磷功能，自动投药、搅拌、储药，不锈钢材质或碳钢材质（经过必要的防腐处理），90m³＞日处理量≥60m³</t>
  </si>
  <si>
    <t>12500.00</t>
  </si>
  <si>
    <t>6200.00</t>
  </si>
  <si>
    <r>
      <t>日处理量≥90m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养殖污水后处理设备</t>
    </r>
  </si>
  <si>
    <t>除磷功能，自动投药、搅拌、储药，不锈钢材质或碳钢材质（经过必要的防腐处理），日处理量≥90m³</t>
  </si>
  <si>
    <t>畜禽粪便翻堆设备</t>
  </si>
  <si>
    <t>0.4m≤翻抛深度&lt;0.8m有机废弃物发酵翻(堆)机(配套动力为电机)</t>
  </si>
  <si>
    <t>电机总功率≥6kw；0.4m≤翻抛深度＜0.8m；翻抛幅宽≥3.2m；生产率≥200m³/h；轨道；遥控功能；移位机和喷淋机选配</t>
  </si>
  <si>
    <t>5700.00</t>
  </si>
  <si>
    <t>0.8m≤翻抛深度&lt;1.3m有机废弃物发酵翻(堆)机(配套动力为电机)</t>
  </si>
  <si>
    <t>电机总功率≥8kw；0.8m≤翻抛深度＜1.3m；翻抛幅宽≥3.2m；250m³/h≤生产率＜500m³/h；轨道；遥控功能；移位机和喷淋机选配</t>
  </si>
  <si>
    <t>翻抛深度≥1.3m有机废弃物发酵翻(堆)机(配套动力为电机)</t>
  </si>
  <si>
    <t>电机总功率≥10kw；翻抛深度≥1.3m；翻抛幅宽≥3.2m；生产率≥500m³/h；轨道；遥控功能；移位机和喷淋机选配</t>
  </si>
  <si>
    <t>48000.00</t>
  </si>
  <si>
    <t>26000.00</t>
  </si>
  <si>
    <t>6m≤横向跨度&lt;10m有机废弃物发酵翻(堆)机(配套动力为电机)</t>
  </si>
  <si>
    <t>电机总功率≥10kw；工作部件可纵横向移动，6m≤横向跨度＜10m；翻抛深度≥1.3m；生产率≥200m³/h</t>
  </si>
  <si>
    <t>25000.00</t>
  </si>
  <si>
    <t>13400.00</t>
  </si>
  <si>
    <t>横向跨度≥10m有机废弃物发酵翻(堆)机(配套动力为电机)</t>
  </si>
  <si>
    <t>电机总功率≥12kw；工作部件可纵横向移动，横向跨度≥10m；翻抛深度≥1.3m；生产率≥200m³/h</t>
  </si>
  <si>
    <t>21000.00</t>
  </si>
  <si>
    <t>畜禽粪便发酵处理机</t>
  </si>
  <si>
    <t>1-2m³层叠式畜禽粪便发酵处理机</t>
  </si>
  <si>
    <t>层叠式；1m³≤容积＜2m³；翻板采用304＃不锈钢(或采用热镀锌板,液压驱动翻板）；本体内侧板采用耐温耐腐材料；料斗和搅拌机选配</t>
  </si>
  <si>
    <t>14000.00</t>
  </si>
  <si>
    <t>7000.00</t>
  </si>
  <si>
    <t>2-3m³层叠式畜禽粪便发酵处理机</t>
  </si>
  <si>
    <t>层叠式；2m³≤容积＜3m³；翻板采用304＃不锈钢(或采用热镀锌板,液压驱动翻板）；本体内侧板采用耐温耐腐材料；料斗和搅拌机选配</t>
  </si>
  <si>
    <t>3-4m³层叠式畜禽粪便发酵处理机</t>
  </si>
  <si>
    <t>层叠式；3m³≤容积＜4m³；翻板采用304＃不锈钢(或采用热镀锌板,液压驱动翻板）；本体内侧板采用耐温耐腐材料；料斗和搅拌机选配</t>
  </si>
  <si>
    <t>4m³及以上层叠式畜禽粪便发酵处理机</t>
  </si>
  <si>
    <t>层叠式；容积≥4m³；翻板采用304＃不锈钢(或采用热镀锌板,液压驱动翻板）；本体内侧板采用耐温耐腐材料；料斗和搅拌机选配</t>
  </si>
  <si>
    <t>畜禽粪便翻堆设备（新产品试点）</t>
  </si>
  <si>
    <t>15m³≤容积&lt;20m³,日处理量≥2m³罐式畜禽粪便发酵处理机</t>
  </si>
  <si>
    <t>发酵罐：15m³≤容积＜20m³、内筒体材质304＃不锈钢（厚度≥2mm）；日处理量≥2m³；含搅拌系统、送风系统、辅助加热器；提升装置选配</t>
  </si>
  <si>
    <t>20m³≤容积&lt;30m³,日处理量≥3m³罐式畜禽粪便发酵处理机</t>
  </si>
  <si>
    <t>发酵罐：20m³≤容积＜30m³、内筒体材质304＃不锈钢（厚度≥2mm）；日处理量≥3m³；含搅拌系统、送风系统、辅助加热器；提升装置选配</t>
  </si>
  <si>
    <t>72000.00</t>
  </si>
  <si>
    <t>36000.00</t>
  </si>
  <si>
    <t>30m³≤容积&lt;40m³,日处理量≥4m³罐式畜禽粪便发酵处理机</t>
  </si>
  <si>
    <t>发酵罐：30m³≤容积＜40m³、内筒体材质304＃不锈钢（厚度≥2mm）；日处理量≥4m³；含搅拌系统、送风系统、辅助加热器；提升装置选配</t>
  </si>
  <si>
    <t>87500.00</t>
  </si>
  <si>
    <t>43700.00</t>
  </si>
  <si>
    <t>3（企业：1家）</t>
  </si>
  <si>
    <t>40m³≤容积&lt;60m³,日处理量≥6m³罐式畜禽粪便发酵处理机</t>
  </si>
  <si>
    <t>发酵罐：40m³≤容积＜60m³、内筒体材质304＃不锈钢（厚度≥2mm）；日处理量≥6m³；含搅拌系统、送风系统、辅助加热器；提升装置选配</t>
  </si>
  <si>
    <t>105000.00</t>
  </si>
  <si>
    <t>63000.00</t>
  </si>
  <si>
    <t>60m³≤容积&lt;80m³,日处理量≥8m³罐式畜禽粪便发酵处理机</t>
  </si>
  <si>
    <t>发酵罐：60m³≤容积＜80m³、内筒体材质304＃不锈钢（厚度≥2mm）；日处理量≥8m³；含搅拌系统、送风系统、辅助加热器；提升装置选配</t>
  </si>
  <si>
    <t>150000.00</t>
  </si>
  <si>
    <t>90000.00</t>
  </si>
  <si>
    <t>80m³≤容积&lt;100m³,日处理量≥11m³罐式畜禽粪便发酵处理机</t>
  </si>
  <si>
    <t>发酵罐：80m³≤容积＜100m³、内筒体材质304＃不锈钢（厚度≥2mm）；日处理量≥11m³；含搅拌系统、送风系统、辅助加热器；提升装置选配</t>
  </si>
  <si>
    <t>175000.00</t>
  </si>
  <si>
    <t>容积≥100m³,日处理量≥14m³罐式畜禽粪便发酵处理机</t>
  </si>
  <si>
    <t>发酵罐：容积≥100m³、内筒体材质304＃不锈钢（厚度≥2mm）；日处理量≥14m³；含搅拌系统、送风系统、辅助加热器；提升装置选配</t>
  </si>
  <si>
    <t>208000.00</t>
  </si>
  <si>
    <t>104000.00</t>
  </si>
  <si>
    <t>13（企业：2家）</t>
  </si>
  <si>
    <t>农田基本建设机械</t>
  </si>
  <si>
    <t>平地机械（限与拖拉机配套）</t>
  </si>
  <si>
    <t>平地机</t>
  </si>
  <si>
    <t>幅宽2-3m激光平地机(牵引式)</t>
  </si>
  <si>
    <t>牵引式,2m≤幅宽&lt;3m</t>
  </si>
  <si>
    <t>8000.00</t>
  </si>
  <si>
    <t>幅宽2-3m激光平地机(自走式)</t>
  </si>
  <si>
    <t>自走式,2m≤幅宽&lt;3m</t>
  </si>
  <si>
    <t>幅宽3m及以上激光平地机(自走式)</t>
  </si>
  <si>
    <t>自走式,幅宽≥3m</t>
  </si>
  <si>
    <t>畜禽养殖机械</t>
  </si>
  <si>
    <t>畜禽养殖成套设备</t>
  </si>
  <si>
    <t>蜜蜂养殖设备</t>
  </si>
  <si>
    <t>王浆挖浆机</t>
  </si>
  <si>
    <t>挖浆速度:30次/分钟；单台基条王浆残留量:≤1g</t>
  </si>
  <si>
    <t>2300.00</t>
  </si>
  <si>
    <t>移动式养蜂平台</t>
  </si>
  <si>
    <t>适用蜂箱数量:≥80个；含联动式蜂箱踏板、蜂箱保湿装置、蜜蜂饲喂装置、电动摇浆机、电动取浆器、花粉干燥箱.</t>
  </si>
  <si>
    <t>生物质气化设备</t>
  </si>
  <si>
    <t>5-15kW沼气发电机组</t>
  </si>
  <si>
    <t>15kW＞功率≥5kW；气缸数量≥1；机组热效率≥24%</t>
  </si>
  <si>
    <t>15-30kWW沼气发电机组</t>
  </si>
  <si>
    <t>20kW＞功率≥15kW；气缸数量≥1；机组热效率≥24%</t>
  </si>
  <si>
    <t>30-50kW沼气发电机组</t>
  </si>
  <si>
    <t>50kW＞功率≥30kW；气缸数量≥2；机组热效率≥24%</t>
  </si>
  <si>
    <t>50-80kW沼气发电机组</t>
  </si>
  <si>
    <t>80kW＞功率≥50kW；气缸数量≥4；机组热效率≥24%</t>
  </si>
  <si>
    <t>80-120kW沼气发电机组</t>
  </si>
  <si>
    <t>120kW＞功率≥80kW；气缸数量≥6；机组热效率≥24%</t>
  </si>
  <si>
    <t>120-150kW沼气发电机组</t>
  </si>
  <si>
    <t>150kW＞功率≥120kW；气缸数量≥6；机组热效率≥24%</t>
  </si>
  <si>
    <t>150kW及以上沼气发电机组</t>
  </si>
  <si>
    <t>功率≥150kW；气缸数量≥12；机组热效率≥24%</t>
  </si>
  <si>
    <t>其他农业机械</t>
  </si>
  <si>
    <t>农药（肥料）液体搅拌机</t>
  </si>
  <si>
    <t>自立式农药(肥料)液体搅拌机</t>
  </si>
  <si>
    <t>自立式；搅拌轴材质：304及以上不锈钢；电动机；搅拌均匀度≥90%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</si>
</sst>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u val="single"/>
      <sz val="11"/>
      <color indexed="8"/>
      <name val="宋体"/>
      <family val="0"/>
    </font>
    <font>
      <sz val="12"/>
      <color indexed="8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8"/>
      <name val="Arial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vertAlign val="superscript"/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u val="single"/>
      <sz val="11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0" fillId="7" borderId="0" applyNumberFormat="0" applyBorder="0" applyAlignment="0" applyProtection="0"/>
    <xf numFmtId="0" fontId="21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2" fillId="12" borderId="5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23" fillId="3" borderId="5" applyNumberFormat="0" applyAlignment="0" applyProtection="0"/>
    <xf numFmtId="0" fontId="24" fillId="12" borderId="6" applyNumberFormat="0" applyAlignment="0" applyProtection="0"/>
    <xf numFmtId="0" fontId="25" fillId="15" borderId="7" applyNumberFormat="0" applyAlignment="0" applyProtection="0"/>
    <xf numFmtId="0" fontId="26" fillId="0" borderId="8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0" fillId="17" borderId="9" applyNumberFormat="0" applyFont="0" applyAlignment="0" applyProtection="0"/>
    <xf numFmtId="0" fontId="1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2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10" borderId="0" applyNumberFormat="0" applyBorder="0" applyAlignment="0" applyProtection="0"/>
    <xf numFmtId="0" fontId="1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2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176" fontId="34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70" zoomScaleNormal="70" workbookViewId="0" topLeftCell="A1">
      <pane ySplit="2" topLeftCell="A101" activePane="bottomLeft" state="frozen"/>
      <selection pane="bottomLeft" activeCell="T106" sqref="T106"/>
    </sheetView>
  </sheetViews>
  <sheetFormatPr defaultColWidth="9.00390625" defaultRowHeight="13.5"/>
  <cols>
    <col min="1" max="1" width="6.125" style="0" customWidth="1"/>
    <col min="2" max="2" width="7.75390625" style="0" customWidth="1"/>
    <col min="3" max="3" width="8.875" style="0" customWidth="1"/>
    <col min="4" max="4" width="8.00390625" style="0" customWidth="1"/>
    <col min="5" max="5" width="15.00390625" style="0" customWidth="1"/>
    <col min="6" max="6" width="17.25390625" style="0" customWidth="1"/>
    <col min="7" max="7" width="7.875" style="0" customWidth="1"/>
    <col min="8" max="8" width="12.50390625" style="0" customWidth="1"/>
    <col min="9" max="9" width="10.50390625" style="0" customWidth="1"/>
    <col min="10" max="10" width="9.125" style="4" customWidth="1"/>
    <col min="11" max="11" width="9.875" style="0" customWidth="1"/>
    <col min="12" max="12" width="13.50390625" style="0" customWidth="1"/>
    <col min="13" max="13" width="9.00390625" style="5" customWidth="1"/>
    <col min="14" max="14" width="11.875" style="5" customWidth="1"/>
    <col min="15" max="15" width="12.50390625" style="5" customWidth="1"/>
  </cols>
  <sheetData>
    <row r="1" spans="1:15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8"/>
      <c r="K1" s="6"/>
      <c r="L1" s="6"/>
      <c r="M1" s="21"/>
      <c r="N1" s="21"/>
      <c r="O1" s="21"/>
    </row>
    <row r="2" spans="1:15" s="1" customFormat="1" ht="8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22" t="s">
        <v>13</v>
      </c>
      <c r="N2" s="22" t="s">
        <v>14</v>
      </c>
      <c r="O2" s="22" t="s">
        <v>15</v>
      </c>
    </row>
    <row r="3" spans="1:15" ht="48" customHeight="1">
      <c r="A3" s="8">
        <v>1</v>
      </c>
      <c r="B3" s="9" t="s">
        <v>16</v>
      </c>
      <c r="C3" s="9" t="s">
        <v>17</v>
      </c>
      <c r="D3" s="9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>
        <v>0</v>
      </c>
      <c r="K3" s="19" t="s">
        <v>24</v>
      </c>
      <c r="L3" s="19" t="s">
        <v>24</v>
      </c>
      <c r="M3" s="23">
        <v>0.25</v>
      </c>
      <c r="N3" s="24" t="s">
        <v>22</v>
      </c>
      <c r="O3" s="24" t="s">
        <v>23</v>
      </c>
    </row>
    <row r="4" spans="1:15" ht="27">
      <c r="A4" s="8">
        <v>2</v>
      </c>
      <c r="B4" s="10"/>
      <c r="C4" s="10"/>
      <c r="D4" s="10"/>
      <c r="E4" s="8" t="s">
        <v>25</v>
      </c>
      <c r="F4" s="8" t="s">
        <v>26</v>
      </c>
      <c r="G4" s="8" t="s">
        <v>21</v>
      </c>
      <c r="H4" s="8" t="s">
        <v>27</v>
      </c>
      <c r="I4" s="8" t="s">
        <v>23</v>
      </c>
      <c r="J4" s="8">
        <v>0</v>
      </c>
      <c r="K4" s="19" t="s">
        <v>24</v>
      </c>
      <c r="L4" s="19" t="s">
        <v>24</v>
      </c>
      <c r="M4" s="23">
        <v>0.25</v>
      </c>
      <c r="N4" s="24" t="s">
        <v>27</v>
      </c>
      <c r="O4" s="24" t="s">
        <v>23</v>
      </c>
    </row>
    <row r="5" spans="1:15" ht="27">
      <c r="A5" s="8">
        <v>3</v>
      </c>
      <c r="B5" s="10"/>
      <c r="C5" s="10"/>
      <c r="D5" s="10"/>
      <c r="E5" s="8" t="s">
        <v>28</v>
      </c>
      <c r="F5" s="8" t="s">
        <v>29</v>
      </c>
      <c r="G5" s="8" t="s">
        <v>21</v>
      </c>
      <c r="H5" s="8" t="s">
        <v>30</v>
      </c>
      <c r="I5" s="8" t="s">
        <v>23</v>
      </c>
      <c r="J5" s="8">
        <v>0</v>
      </c>
      <c r="K5" s="19"/>
      <c r="L5" s="19" t="s">
        <v>24</v>
      </c>
      <c r="M5" s="23">
        <v>0.25</v>
      </c>
      <c r="N5" s="24" t="s">
        <v>30</v>
      </c>
      <c r="O5" s="24" t="s">
        <v>23</v>
      </c>
    </row>
    <row r="6" spans="1:15" ht="45" customHeight="1">
      <c r="A6" s="8">
        <v>4</v>
      </c>
      <c r="B6" s="10"/>
      <c r="C6" s="10"/>
      <c r="D6" s="11"/>
      <c r="E6" s="8" t="s">
        <v>31</v>
      </c>
      <c r="F6" s="8" t="s">
        <v>32</v>
      </c>
      <c r="G6" s="8" t="s">
        <v>21</v>
      </c>
      <c r="H6" s="8" t="s">
        <v>33</v>
      </c>
      <c r="I6" s="8" t="s">
        <v>23</v>
      </c>
      <c r="J6" s="8">
        <v>0</v>
      </c>
      <c r="K6" s="19" t="s">
        <v>24</v>
      </c>
      <c r="L6" s="19" t="s">
        <v>24</v>
      </c>
      <c r="M6" s="23">
        <v>0.25</v>
      </c>
      <c r="N6" s="24" t="s">
        <v>33</v>
      </c>
      <c r="O6" s="24" t="s">
        <v>23</v>
      </c>
    </row>
    <row r="7" spans="1:15" ht="58.5" customHeight="1">
      <c r="A7" s="8">
        <v>5</v>
      </c>
      <c r="B7" s="10"/>
      <c r="C7" s="10"/>
      <c r="D7" s="11"/>
      <c r="E7" s="8" t="s">
        <v>34</v>
      </c>
      <c r="F7" s="8" t="s">
        <v>35</v>
      </c>
      <c r="G7" s="8" t="s">
        <v>21</v>
      </c>
      <c r="H7" s="15">
        <v>4490</v>
      </c>
      <c r="I7" s="15">
        <v>2300</v>
      </c>
      <c r="J7" s="15" t="s">
        <v>36</v>
      </c>
      <c r="K7" s="20">
        <v>24.198</v>
      </c>
      <c r="L7" s="20">
        <f>K7/16*10000</f>
        <v>15123.75</v>
      </c>
      <c r="M7" s="23">
        <v>0.25</v>
      </c>
      <c r="N7" s="25">
        <v>3780</v>
      </c>
      <c r="O7" s="25">
        <v>0</v>
      </c>
    </row>
    <row r="8" spans="1:15" ht="33.75" customHeight="1">
      <c r="A8" s="8">
        <v>6</v>
      </c>
      <c r="B8" s="9" t="s">
        <v>37</v>
      </c>
      <c r="C8" s="9" t="s">
        <v>38</v>
      </c>
      <c r="D8" s="9" t="s">
        <v>39</v>
      </c>
      <c r="E8" s="8" t="s">
        <v>40</v>
      </c>
      <c r="F8" s="8" t="s">
        <v>41</v>
      </c>
      <c r="G8" s="8" t="s">
        <v>21</v>
      </c>
      <c r="H8" s="8" t="s">
        <v>42</v>
      </c>
      <c r="I8" s="15">
        <v>800</v>
      </c>
      <c r="J8" s="8">
        <v>0</v>
      </c>
      <c r="K8" s="19" t="s">
        <v>24</v>
      </c>
      <c r="L8" s="19" t="s">
        <v>24</v>
      </c>
      <c r="M8" s="23">
        <v>0.25</v>
      </c>
      <c r="N8" s="25" t="s">
        <v>42</v>
      </c>
      <c r="O8" s="25">
        <v>800</v>
      </c>
    </row>
    <row r="9" spans="1:15" ht="49.5" customHeight="1">
      <c r="A9" s="8">
        <v>7</v>
      </c>
      <c r="B9" s="10"/>
      <c r="C9" s="10"/>
      <c r="D9" s="10"/>
      <c r="E9" s="8" t="s">
        <v>43</v>
      </c>
      <c r="F9" s="8" t="s">
        <v>44</v>
      </c>
      <c r="G9" s="8" t="s">
        <v>21</v>
      </c>
      <c r="H9" s="8" t="s">
        <v>45</v>
      </c>
      <c r="I9" s="8" t="s">
        <v>46</v>
      </c>
      <c r="J9" s="15">
        <v>1</v>
      </c>
      <c r="K9" s="20">
        <v>1.36</v>
      </c>
      <c r="L9" s="20">
        <f>K9/J9</f>
        <v>1.36</v>
      </c>
      <c r="M9" s="23">
        <v>0.25</v>
      </c>
      <c r="N9" s="25" t="s">
        <v>45</v>
      </c>
      <c r="O9" s="25" t="s">
        <v>46</v>
      </c>
    </row>
    <row r="10" spans="1:15" ht="52.5" customHeight="1">
      <c r="A10" s="8">
        <v>8</v>
      </c>
      <c r="B10" s="11"/>
      <c r="C10" s="11"/>
      <c r="D10" s="11"/>
      <c r="E10" s="8" t="s">
        <v>47</v>
      </c>
      <c r="F10" s="8" t="s">
        <v>48</v>
      </c>
      <c r="G10" s="8" t="s">
        <v>21</v>
      </c>
      <c r="H10" s="8" t="s">
        <v>49</v>
      </c>
      <c r="I10" s="8" t="s">
        <v>50</v>
      </c>
      <c r="J10" s="8">
        <v>0</v>
      </c>
      <c r="K10" s="19" t="s">
        <v>24</v>
      </c>
      <c r="L10" s="19" t="s">
        <v>24</v>
      </c>
      <c r="M10" s="23">
        <v>0.25</v>
      </c>
      <c r="N10" s="25">
        <v>7200</v>
      </c>
      <c r="O10" s="25">
        <v>3600</v>
      </c>
    </row>
    <row r="11" spans="1:15" ht="84.75" customHeight="1">
      <c r="A11" s="8">
        <v>9</v>
      </c>
      <c r="B11" s="9" t="s">
        <v>37</v>
      </c>
      <c r="C11" s="9" t="s">
        <v>38</v>
      </c>
      <c r="D11" s="12" t="s">
        <v>51</v>
      </c>
      <c r="E11" s="8" t="s">
        <v>52</v>
      </c>
      <c r="F11" s="8" t="s">
        <v>53</v>
      </c>
      <c r="G11" s="16" t="s">
        <v>54</v>
      </c>
      <c r="H11" s="8" t="s">
        <v>55</v>
      </c>
      <c r="I11" s="8" t="s">
        <v>56</v>
      </c>
      <c r="J11" s="8">
        <v>0</v>
      </c>
      <c r="K11" s="19" t="s">
        <v>24</v>
      </c>
      <c r="L11" s="19" t="s">
        <v>24</v>
      </c>
      <c r="M11" s="23">
        <v>0.25</v>
      </c>
      <c r="N11" s="26" t="s">
        <v>57</v>
      </c>
      <c r="O11" s="26" t="s">
        <v>58</v>
      </c>
    </row>
    <row r="12" spans="1:15" ht="99" customHeight="1">
      <c r="A12" s="8">
        <v>10</v>
      </c>
      <c r="B12" s="11"/>
      <c r="C12" s="11"/>
      <c r="D12" s="13"/>
      <c r="E12" s="8" t="s">
        <v>59</v>
      </c>
      <c r="F12" s="8" t="s">
        <v>60</v>
      </c>
      <c r="G12" s="16" t="s">
        <v>54</v>
      </c>
      <c r="H12" s="8" t="s">
        <v>61</v>
      </c>
      <c r="I12" s="8">
        <v>18000</v>
      </c>
      <c r="J12" s="8">
        <v>0</v>
      </c>
      <c r="K12" s="19" t="s">
        <v>24</v>
      </c>
      <c r="L12" s="19" t="s">
        <v>24</v>
      </c>
      <c r="M12" s="23">
        <v>0.25</v>
      </c>
      <c r="N12" s="26" t="s">
        <v>62</v>
      </c>
      <c r="O12" s="26" t="s">
        <v>63</v>
      </c>
    </row>
    <row r="13" spans="1:15" s="2" customFormat="1" ht="47.25" customHeight="1">
      <c r="A13" s="8">
        <v>11</v>
      </c>
      <c r="B13" s="9" t="s">
        <v>37</v>
      </c>
      <c r="C13" s="9" t="s">
        <v>64</v>
      </c>
      <c r="D13" s="9" t="s">
        <v>65</v>
      </c>
      <c r="E13" s="8" t="s">
        <v>66</v>
      </c>
      <c r="F13" s="8" t="s">
        <v>67</v>
      </c>
      <c r="G13" s="8" t="s">
        <v>21</v>
      </c>
      <c r="H13" s="8" t="s">
        <v>56</v>
      </c>
      <c r="I13" s="8" t="s">
        <v>33</v>
      </c>
      <c r="J13" s="8">
        <v>0</v>
      </c>
      <c r="K13" s="19" t="s">
        <v>24</v>
      </c>
      <c r="L13" s="19" t="s">
        <v>24</v>
      </c>
      <c r="M13" s="23">
        <v>0.3</v>
      </c>
      <c r="N13" s="25">
        <v>5000</v>
      </c>
      <c r="O13" s="25" t="s">
        <v>33</v>
      </c>
    </row>
    <row r="14" spans="1:15" s="2" customFormat="1" ht="84.75" customHeight="1">
      <c r="A14" s="8">
        <v>12</v>
      </c>
      <c r="B14" s="10"/>
      <c r="C14" s="10"/>
      <c r="D14" s="10"/>
      <c r="E14" s="8" t="s">
        <v>68</v>
      </c>
      <c r="F14" s="8" t="s">
        <v>69</v>
      </c>
      <c r="G14" s="8" t="s">
        <v>21</v>
      </c>
      <c r="H14" s="8" t="s">
        <v>70</v>
      </c>
      <c r="I14" s="8" t="s">
        <v>71</v>
      </c>
      <c r="J14" s="8">
        <v>0</v>
      </c>
      <c r="K14" s="19" t="s">
        <v>24</v>
      </c>
      <c r="L14" s="19" t="s">
        <v>24</v>
      </c>
      <c r="M14" s="23">
        <v>0.3</v>
      </c>
      <c r="N14" s="25" t="s">
        <v>70</v>
      </c>
      <c r="O14" s="25" t="s">
        <v>71</v>
      </c>
    </row>
    <row r="15" spans="1:15" s="2" customFormat="1" ht="70.5" customHeight="1">
      <c r="A15" s="8">
        <v>13</v>
      </c>
      <c r="B15" s="10"/>
      <c r="C15" s="10"/>
      <c r="D15" s="10"/>
      <c r="E15" s="8" t="s">
        <v>72</v>
      </c>
      <c r="F15" s="8" t="s">
        <v>73</v>
      </c>
      <c r="G15" s="8" t="s">
        <v>21</v>
      </c>
      <c r="H15" s="8" t="s">
        <v>74</v>
      </c>
      <c r="I15" s="8" t="s">
        <v>75</v>
      </c>
      <c r="J15" s="8">
        <v>0</v>
      </c>
      <c r="K15" s="19" t="s">
        <v>24</v>
      </c>
      <c r="L15" s="19" t="s">
        <v>24</v>
      </c>
      <c r="M15" s="23">
        <v>0.3</v>
      </c>
      <c r="N15" s="25" t="s">
        <v>74</v>
      </c>
      <c r="O15" s="25" t="s">
        <v>75</v>
      </c>
    </row>
    <row r="16" spans="1:15" s="2" customFormat="1" ht="67.5">
      <c r="A16" s="8">
        <v>14</v>
      </c>
      <c r="B16" s="10"/>
      <c r="C16" s="10"/>
      <c r="D16" s="10"/>
      <c r="E16" s="8" t="s">
        <v>76</v>
      </c>
      <c r="F16" s="8" t="s">
        <v>77</v>
      </c>
      <c r="G16" s="8" t="s">
        <v>21</v>
      </c>
      <c r="H16" s="8" t="s">
        <v>78</v>
      </c>
      <c r="I16" s="8" t="s">
        <v>79</v>
      </c>
      <c r="J16" s="8">
        <v>0</v>
      </c>
      <c r="K16" s="19" t="s">
        <v>24</v>
      </c>
      <c r="L16" s="19" t="s">
        <v>24</v>
      </c>
      <c r="M16" s="23">
        <v>0.3</v>
      </c>
      <c r="N16" s="25" t="s">
        <v>78</v>
      </c>
      <c r="O16" s="24" t="s">
        <v>79</v>
      </c>
    </row>
    <row r="17" spans="1:15" s="2" customFormat="1" ht="67.5">
      <c r="A17" s="8">
        <v>15</v>
      </c>
      <c r="B17" s="11"/>
      <c r="C17" s="11"/>
      <c r="D17" s="11"/>
      <c r="E17" s="8" t="s">
        <v>80</v>
      </c>
      <c r="F17" s="8" t="s">
        <v>81</v>
      </c>
      <c r="G17" s="8" t="s">
        <v>21</v>
      </c>
      <c r="H17" s="8" t="s">
        <v>82</v>
      </c>
      <c r="I17" s="8" t="s">
        <v>83</v>
      </c>
      <c r="J17" s="8">
        <v>0</v>
      </c>
      <c r="K17" s="19" t="s">
        <v>24</v>
      </c>
      <c r="L17" s="19" t="s">
        <v>24</v>
      </c>
      <c r="M17" s="23">
        <v>0.3</v>
      </c>
      <c r="N17" s="25" t="s">
        <v>82</v>
      </c>
      <c r="O17" s="25" t="s">
        <v>83</v>
      </c>
    </row>
    <row r="18" spans="1:15" ht="40.5">
      <c r="A18" s="8">
        <v>16</v>
      </c>
      <c r="B18" s="9" t="s">
        <v>37</v>
      </c>
      <c r="C18" s="9" t="s">
        <v>84</v>
      </c>
      <c r="D18" s="9" t="s">
        <v>85</v>
      </c>
      <c r="E18" s="8" t="s">
        <v>86</v>
      </c>
      <c r="F18" s="8" t="s">
        <v>87</v>
      </c>
      <c r="G18" s="8" t="s">
        <v>21</v>
      </c>
      <c r="H18" s="8" t="s">
        <v>88</v>
      </c>
      <c r="I18" s="8" t="s">
        <v>23</v>
      </c>
      <c r="J18" s="8">
        <v>0</v>
      </c>
      <c r="K18" s="19" t="s">
        <v>24</v>
      </c>
      <c r="L18" s="19" t="s">
        <v>24</v>
      </c>
      <c r="M18" s="23">
        <v>0.25</v>
      </c>
      <c r="N18" s="25">
        <v>300</v>
      </c>
      <c r="O18" s="25" t="s">
        <v>23</v>
      </c>
    </row>
    <row r="19" spans="1:15" ht="45.75" customHeight="1">
      <c r="A19" s="8">
        <v>17</v>
      </c>
      <c r="B19" s="10"/>
      <c r="C19" s="10"/>
      <c r="D19" s="10"/>
      <c r="E19" s="8" t="s">
        <v>89</v>
      </c>
      <c r="F19" s="8" t="s">
        <v>90</v>
      </c>
      <c r="G19" s="8" t="s">
        <v>21</v>
      </c>
      <c r="H19" s="8" t="s">
        <v>91</v>
      </c>
      <c r="I19" s="8" t="s">
        <v>23</v>
      </c>
      <c r="J19" s="8">
        <v>0</v>
      </c>
      <c r="K19" s="19" t="s">
        <v>24</v>
      </c>
      <c r="L19" s="19" t="s">
        <v>24</v>
      </c>
      <c r="M19" s="23">
        <v>0.25</v>
      </c>
      <c r="N19" s="25">
        <v>850</v>
      </c>
      <c r="O19" s="25" t="s">
        <v>23</v>
      </c>
    </row>
    <row r="20" spans="1:15" ht="40.5">
      <c r="A20" s="8">
        <v>18</v>
      </c>
      <c r="B20" s="10"/>
      <c r="C20" s="10"/>
      <c r="D20" s="10"/>
      <c r="E20" s="8" t="s">
        <v>92</v>
      </c>
      <c r="F20" s="8" t="s">
        <v>93</v>
      </c>
      <c r="G20" s="8" t="s">
        <v>21</v>
      </c>
      <c r="H20" s="8" t="s">
        <v>94</v>
      </c>
      <c r="I20" s="8" t="s">
        <v>23</v>
      </c>
      <c r="J20" s="8">
        <v>0</v>
      </c>
      <c r="K20" s="19" t="s">
        <v>24</v>
      </c>
      <c r="L20" s="19" t="s">
        <v>24</v>
      </c>
      <c r="M20" s="23">
        <v>0.25</v>
      </c>
      <c r="N20" s="25" t="s">
        <v>94</v>
      </c>
      <c r="O20" s="25" t="s">
        <v>23</v>
      </c>
    </row>
    <row r="21" spans="1:15" ht="40.5">
      <c r="A21" s="8">
        <v>19</v>
      </c>
      <c r="B21" s="11"/>
      <c r="C21" s="11"/>
      <c r="D21" s="11"/>
      <c r="E21" s="8" t="s">
        <v>95</v>
      </c>
      <c r="F21" s="8" t="s">
        <v>96</v>
      </c>
      <c r="G21" s="8" t="s">
        <v>21</v>
      </c>
      <c r="H21" s="8" t="s">
        <v>42</v>
      </c>
      <c r="I21" s="8" t="s">
        <v>23</v>
      </c>
      <c r="J21" s="8">
        <v>0</v>
      </c>
      <c r="K21" s="19" t="s">
        <v>24</v>
      </c>
      <c r="L21" s="19" t="s">
        <v>24</v>
      </c>
      <c r="M21" s="23">
        <v>0.25</v>
      </c>
      <c r="N21" s="25" t="s">
        <v>42</v>
      </c>
      <c r="O21" s="25" t="s">
        <v>23</v>
      </c>
    </row>
    <row r="22" spans="1:15" ht="81.75" customHeight="1">
      <c r="A22" s="8">
        <v>20</v>
      </c>
      <c r="B22" s="9" t="s">
        <v>97</v>
      </c>
      <c r="C22" s="9" t="s">
        <v>98</v>
      </c>
      <c r="D22" s="9" t="s">
        <v>99</v>
      </c>
      <c r="E22" s="8" t="s">
        <v>100</v>
      </c>
      <c r="F22" s="8" t="s">
        <v>101</v>
      </c>
      <c r="G22" s="8" t="s">
        <v>21</v>
      </c>
      <c r="H22" s="8" t="s">
        <v>23</v>
      </c>
      <c r="I22" s="8" t="s">
        <v>42</v>
      </c>
      <c r="J22" s="8">
        <v>1</v>
      </c>
      <c r="K22" s="19">
        <v>0.57</v>
      </c>
      <c r="L22" s="19" t="s">
        <v>24</v>
      </c>
      <c r="M22" s="23">
        <v>0.25</v>
      </c>
      <c r="N22" s="25">
        <v>1000</v>
      </c>
      <c r="O22" s="25">
        <v>0</v>
      </c>
    </row>
    <row r="23" spans="1:15" ht="90" customHeight="1">
      <c r="A23" s="8">
        <v>21</v>
      </c>
      <c r="B23" s="11"/>
      <c r="C23" s="11"/>
      <c r="D23" s="11"/>
      <c r="E23" s="8" t="s">
        <v>102</v>
      </c>
      <c r="F23" s="8" t="s">
        <v>103</v>
      </c>
      <c r="G23" s="8" t="s">
        <v>21</v>
      </c>
      <c r="H23" s="8" t="s">
        <v>23</v>
      </c>
      <c r="I23" s="8" t="s">
        <v>104</v>
      </c>
      <c r="J23" s="8" t="s">
        <v>105</v>
      </c>
      <c r="K23" s="19">
        <v>5.398</v>
      </c>
      <c r="L23" s="20">
        <f>K23/11*10000</f>
        <v>4907.272727272727</v>
      </c>
      <c r="M23" s="23">
        <v>0.25</v>
      </c>
      <c r="N23" s="25">
        <v>1220</v>
      </c>
      <c r="O23" s="25">
        <v>0</v>
      </c>
    </row>
    <row r="24" spans="1:15" ht="141" customHeight="1">
      <c r="A24" s="8">
        <v>22</v>
      </c>
      <c r="B24" s="10" t="s">
        <v>106</v>
      </c>
      <c r="C24" s="10" t="s">
        <v>107</v>
      </c>
      <c r="D24" s="10" t="s">
        <v>108</v>
      </c>
      <c r="E24" s="8" t="s">
        <v>109</v>
      </c>
      <c r="F24" s="8" t="s">
        <v>110</v>
      </c>
      <c r="G24" s="8" t="s">
        <v>21</v>
      </c>
      <c r="H24" s="17" t="s">
        <v>111</v>
      </c>
      <c r="I24" s="17" t="s">
        <v>112</v>
      </c>
      <c r="J24" s="8"/>
      <c r="K24" s="19"/>
      <c r="L24" s="20"/>
      <c r="M24" s="23"/>
      <c r="N24" s="25">
        <v>0</v>
      </c>
      <c r="O24" s="25" t="s">
        <v>111</v>
      </c>
    </row>
    <row r="25" spans="1:15" s="3" customFormat="1" ht="54">
      <c r="A25" s="8">
        <v>23</v>
      </c>
      <c r="B25" s="9" t="s">
        <v>113</v>
      </c>
      <c r="C25" s="9" t="s">
        <v>114</v>
      </c>
      <c r="D25" s="9" t="s">
        <v>115</v>
      </c>
      <c r="E25" s="8" t="s">
        <v>116</v>
      </c>
      <c r="F25" s="8" t="s">
        <v>117</v>
      </c>
      <c r="G25" s="8" t="s">
        <v>21</v>
      </c>
      <c r="H25" s="8" t="s">
        <v>118</v>
      </c>
      <c r="I25" s="8" t="s">
        <v>119</v>
      </c>
      <c r="J25" s="8">
        <v>0</v>
      </c>
      <c r="K25" s="19" t="s">
        <v>24</v>
      </c>
      <c r="L25" s="19" t="s">
        <v>24</v>
      </c>
      <c r="M25" s="23">
        <v>0.25</v>
      </c>
      <c r="N25" s="25">
        <v>960</v>
      </c>
      <c r="O25" s="25">
        <v>640</v>
      </c>
    </row>
    <row r="26" spans="1:15" s="3" customFormat="1" ht="48" customHeight="1">
      <c r="A26" s="8">
        <v>24</v>
      </c>
      <c r="B26" s="10"/>
      <c r="C26" s="10"/>
      <c r="D26" s="10"/>
      <c r="E26" s="8" t="s">
        <v>120</v>
      </c>
      <c r="F26" s="8" t="s">
        <v>121</v>
      </c>
      <c r="G26" s="8" t="s">
        <v>21</v>
      </c>
      <c r="H26" s="8" t="s">
        <v>122</v>
      </c>
      <c r="I26" s="8" t="s">
        <v>123</v>
      </c>
      <c r="J26" s="8">
        <v>0</v>
      </c>
      <c r="K26" s="19" t="s">
        <v>24</v>
      </c>
      <c r="L26" s="19" t="s">
        <v>24</v>
      </c>
      <c r="M26" s="23">
        <v>0.25</v>
      </c>
      <c r="N26" s="25">
        <v>2400</v>
      </c>
      <c r="O26" s="25">
        <v>1600</v>
      </c>
    </row>
    <row r="27" spans="1:15" s="3" customFormat="1" ht="102.75" customHeight="1">
      <c r="A27" s="8">
        <v>25</v>
      </c>
      <c r="B27" s="11"/>
      <c r="C27" s="11"/>
      <c r="D27" s="11"/>
      <c r="E27" s="8" t="s">
        <v>124</v>
      </c>
      <c r="F27" s="8" t="s">
        <v>125</v>
      </c>
      <c r="G27" s="8" t="s">
        <v>21</v>
      </c>
      <c r="H27" s="8" t="s">
        <v>126</v>
      </c>
      <c r="I27" s="8" t="s">
        <v>127</v>
      </c>
      <c r="J27" s="8">
        <v>0</v>
      </c>
      <c r="K27" s="19" t="s">
        <v>24</v>
      </c>
      <c r="L27" s="19" t="s">
        <v>24</v>
      </c>
      <c r="M27" s="23">
        <v>0.25</v>
      </c>
      <c r="N27" s="25">
        <v>50000</v>
      </c>
      <c r="O27" s="25">
        <v>60000</v>
      </c>
    </row>
    <row r="28" spans="1:15" ht="45" customHeight="1">
      <c r="A28" s="8">
        <v>26</v>
      </c>
      <c r="B28" s="14" t="s">
        <v>113</v>
      </c>
      <c r="C28" s="9" t="s">
        <v>128</v>
      </c>
      <c r="D28" s="9" t="s">
        <v>129</v>
      </c>
      <c r="E28" s="8" t="s">
        <v>130</v>
      </c>
      <c r="F28" s="8" t="s">
        <v>131</v>
      </c>
      <c r="G28" s="8" t="s">
        <v>21</v>
      </c>
      <c r="H28" s="8" t="s">
        <v>132</v>
      </c>
      <c r="I28" s="8" t="s">
        <v>133</v>
      </c>
      <c r="J28" s="8">
        <v>0</v>
      </c>
      <c r="K28" s="19" t="s">
        <v>24</v>
      </c>
      <c r="L28" s="19" t="s">
        <v>24</v>
      </c>
      <c r="M28" s="23">
        <v>0.3</v>
      </c>
      <c r="N28" s="25">
        <v>480</v>
      </c>
      <c r="O28" s="25">
        <v>320</v>
      </c>
    </row>
    <row r="29" spans="1:15" ht="40.5">
      <c r="A29" s="8">
        <v>27</v>
      </c>
      <c r="B29" s="14"/>
      <c r="C29" s="10"/>
      <c r="D29" s="10"/>
      <c r="E29" s="8" t="s">
        <v>134</v>
      </c>
      <c r="F29" s="8" t="s">
        <v>135</v>
      </c>
      <c r="G29" s="8" t="s">
        <v>21</v>
      </c>
      <c r="H29" s="8" t="s">
        <v>42</v>
      </c>
      <c r="I29" s="8" t="s">
        <v>136</v>
      </c>
      <c r="J29" s="8">
        <v>0</v>
      </c>
      <c r="K29" s="19" t="s">
        <v>24</v>
      </c>
      <c r="L29" s="19" t="s">
        <v>24</v>
      </c>
      <c r="M29" s="23">
        <v>0.3</v>
      </c>
      <c r="N29" s="25">
        <v>1200</v>
      </c>
      <c r="O29" s="25">
        <v>800</v>
      </c>
    </row>
    <row r="30" spans="1:15" ht="40.5">
      <c r="A30" s="8">
        <v>28</v>
      </c>
      <c r="B30" s="14"/>
      <c r="C30" s="10"/>
      <c r="D30" s="10"/>
      <c r="E30" s="8" t="s">
        <v>137</v>
      </c>
      <c r="F30" s="8" t="s">
        <v>138</v>
      </c>
      <c r="G30" s="8" t="s">
        <v>21</v>
      </c>
      <c r="H30" s="8" t="s">
        <v>139</v>
      </c>
      <c r="I30" s="8" t="s">
        <v>140</v>
      </c>
      <c r="J30" s="8">
        <v>0</v>
      </c>
      <c r="K30" s="19" t="s">
        <v>24</v>
      </c>
      <c r="L30" s="19" t="s">
        <v>24</v>
      </c>
      <c r="M30" s="23">
        <v>0.3</v>
      </c>
      <c r="N30" s="25">
        <v>2160</v>
      </c>
      <c r="O30" s="25">
        <v>1400</v>
      </c>
    </row>
    <row r="31" spans="1:15" ht="40.5">
      <c r="A31" s="8">
        <v>29</v>
      </c>
      <c r="B31" s="14"/>
      <c r="C31" s="10"/>
      <c r="D31" s="10"/>
      <c r="E31" s="8" t="s">
        <v>141</v>
      </c>
      <c r="F31" s="8" t="s">
        <v>142</v>
      </c>
      <c r="G31" s="8" t="s">
        <v>21</v>
      </c>
      <c r="H31" s="8" t="s">
        <v>143</v>
      </c>
      <c r="I31" s="8" t="s">
        <v>144</v>
      </c>
      <c r="J31" s="15" t="s">
        <v>145</v>
      </c>
      <c r="K31" s="20">
        <v>55</v>
      </c>
      <c r="L31" s="20">
        <v>110000</v>
      </c>
      <c r="M31" s="23">
        <v>0.3</v>
      </c>
      <c r="N31" s="25">
        <v>26400</v>
      </c>
      <c r="O31" s="25">
        <v>22000</v>
      </c>
    </row>
    <row r="32" spans="1:15" ht="63.75" customHeight="1">
      <c r="A32" s="8">
        <v>30</v>
      </c>
      <c r="B32" s="14"/>
      <c r="C32" s="10"/>
      <c r="D32" s="10"/>
      <c r="E32" s="8" t="s">
        <v>146</v>
      </c>
      <c r="F32" s="8" t="s">
        <v>147</v>
      </c>
      <c r="G32" s="8" t="s">
        <v>21</v>
      </c>
      <c r="H32" s="8" t="s">
        <v>22</v>
      </c>
      <c r="I32" s="8" t="s">
        <v>148</v>
      </c>
      <c r="J32" s="8">
        <v>0</v>
      </c>
      <c r="K32" s="19" t="s">
        <v>24</v>
      </c>
      <c r="L32" s="19" t="s">
        <v>24</v>
      </c>
      <c r="M32" s="23">
        <v>0.3</v>
      </c>
      <c r="N32" s="25">
        <v>450</v>
      </c>
      <c r="O32" s="25">
        <v>300</v>
      </c>
    </row>
    <row r="33" spans="1:15" ht="56.25" customHeight="1">
      <c r="A33" s="8">
        <v>31</v>
      </c>
      <c r="B33" s="14"/>
      <c r="C33" s="10"/>
      <c r="D33" s="10"/>
      <c r="E33" s="8" t="s">
        <v>149</v>
      </c>
      <c r="F33" s="8" t="s">
        <v>150</v>
      </c>
      <c r="G33" s="8" t="s">
        <v>21</v>
      </c>
      <c r="H33" s="8" t="s">
        <v>151</v>
      </c>
      <c r="I33" s="8" t="s">
        <v>94</v>
      </c>
      <c r="J33" s="8">
        <v>0</v>
      </c>
      <c r="K33" s="19" t="s">
        <v>24</v>
      </c>
      <c r="L33" s="19" t="s">
        <v>24</v>
      </c>
      <c r="M33" s="23">
        <v>0.3</v>
      </c>
      <c r="N33" s="25">
        <v>750</v>
      </c>
      <c r="O33" s="25">
        <v>500</v>
      </c>
    </row>
    <row r="34" spans="1:15" ht="62.25" customHeight="1">
      <c r="A34" s="8">
        <v>32</v>
      </c>
      <c r="B34" s="14"/>
      <c r="C34" s="11"/>
      <c r="D34" s="11"/>
      <c r="E34" s="8" t="s">
        <v>152</v>
      </c>
      <c r="F34" s="8" t="s">
        <v>153</v>
      </c>
      <c r="G34" s="8" t="s">
        <v>21</v>
      </c>
      <c r="H34" s="8" t="s">
        <v>154</v>
      </c>
      <c r="I34" s="8" t="s">
        <v>155</v>
      </c>
      <c r="J34" s="8">
        <v>0</v>
      </c>
      <c r="K34" s="19" t="s">
        <v>24</v>
      </c>
      <c r="L34" s="19" t="s">
        <v>24</v>
      </c>
      <c r="M34" s="23">
        <v>0.3</v>
      </c>
      <c r="N34" s="25">
        <v>1000</v>
      </c>
      <c r="O34" s="25">
        <v>700</v>
      </c>
    </row>
    <row r="35" spans="1:15" ht="49.5" customHeight="1">
      <c r="A35" s="8">
        <v>33</v>
      </c>
      <c r="B35" s="9" t="s">
        <v>156</v>
      </c>
      <c r="C35" s="9" t="s">
        <v>156</v>
      </c>
      <c r="D35" s="9" t="s">
        <v>157</v>
      </c>
      <c r="E35" s="8" t="s">
        <v>158</v>
      </c>
      <c r="F35" s="8" t="s">
        <v>159</v>
      </c>
      <c r="G35" s="8" t="s">
        <v>21</v>
      </c>
      <c r="H35" s="8" t="s">
        <v>160</v>
      </c>
      <c r="I35" s="8" t="s">
        <v>23</v>
      </c>
      <c r="J35" s="8">
        <v>0</v>
      </c>
      <c r="K35" s="19" t="s">
        <v>24</v>
      </c>
      <c r="L35" s="19" t="s">
        <v>24</v>
      </c>
      <c r="M35" s="23">
        <v>0.25</v>
      </c>
      <c r="N35" s="25">
        <v>9600</v>
      </c>
      <c r="O35" s="25">
        <v>0</v>
      </c>
    </row>
    <row r="36" spans="1:15" ht="69" customHeight="1">
      <c r="A36" s="8">
        <v>34</v>
      </c>
      <c r="B36" s="11"/>
      <c r="C36" s="11"/>
      <c r="D36" s="11"/>
      <c r="E36" s="8" t="s">
        <v>161</v>
      </c>
      <c r="F36" s="8" t="s">
        <v>162</v>
      </c>
      <c r="G36" s="8" t="s">
        <v>21</v>
      </c>
      <c r="H36" s="8" t="s">
        <v>75</v>
      </c>
      <c r="I36" s="8" t="s">
        <v>23</v>
      </c>
      <c r="J36" s="8">
        <v>0</v>
      </c>
      <c r="K36" s="19" t="s">
        <v>24</v>
      </c>
      <c r="L36" s="19" t="s">
        <v>24</v>
      </c>
      <c r="M36" s="23">
        <v>0.25</v>
      </c>
      <c r="N36" s="25">
        <v>12000</v>
      </c>
      <c r="O36" s="25">
        <v>0</v>
      </c>
    </row>
    <row r="37" spans="1:15" ht="54">
      <c r="A37" s="8">
        <v>35</v>
      </c>
      <c r="B37" s="9" t="s">
        <v>163</v>
      </c>
      <c r="C37" s="9" t="s">
        <v>164</v>
      </c>
      <c r="D37" s="9" t="s">
        <v>165</v>
      </c>
      <c r="E37" s="8" t="s">
        <v>166</v>
      </c>
      <c r="F37" s="8" t="s">
        <v>167</v>
      </c>
      <c r="G37" s="8" t="s">
        <v>21</v>
      </c>
      <c r="H37" s="8" t="s">
        <v>168</v>
      </c>
      <c r="I37" s="8" t="s">
        <v>23</v>
      </c>
      <c r="J37" s="8">
        <v>0</v>
      </c>
      <c r="K37" s="19" t="s">
        <v>24</v>
      </c>
      <c r="L37" s="19" t="s">
        <v>24</v>
      </c>
      <c r="M37" s="23">
        <v>0.25</v>
      </c>
      <c r="N37" s="25">
        <v>1800</v>
      </c>
      <c r="O37" s="25">
        <v>0</v>
      </c>
    </row>
    <row r="38" spans="1:15" ht="67.5">
      <c r="A38" s="8">
        <v>36</v>
      </c>
      <c r="B38" s="10"/>
      <c r="C38" s="10"/>
      <c r="D38" s="10"/>
      <c r="E38" s="8" t="s">
        <v>169</v>
      </c>
      <c r="F38" s="8" t="s">
        <v>170</v>
      </c>
      <c r="G38" s="8" t="s">
        <v>21</v>
      </c>
      <c r="H38" s="8" t="s">
        <v>171</v>
      </c>
      <c r="I38" s="8" t="s">
        <v>23</v>
      </c>
      <c r="J38" s="8">
        <v>0</v>
      </c>
      <c r="K38" s="19" t="s">
        <v>24</v>
      </c>
      <c r="L38" s="19" t="s">
        <v>24</v>
      </c>
      <c r="M38" s="23">
        <v>0.25</v>
      </c>
      <c r="N38" s="25">
        <v>8400</v>
      </c>
      <c r="O38" s="25">
        <v>0</v>
      </c>
    </row>
    <row r="39" spans="1:15" ht="75" customHeight="1">
      <c r="A39" s="8">
        <v>37</v>
      </c>
      <c r="B39" s="10"/>
      <c r="C39" s="10"/>
      <c r="D39" s="10"/>
      <c r="E39" s="8" t="s">
        <v>172</v>
      </c>
      <c r="F39" s="8" t="s">
        <v>173</v>
      </c>
      <c r="G39" s="8" t="s">
        <v>21</v>
      </c>
      <c r="H39" s="8" t="s">
        <v>75</v>
      </c>
      <c r="I39" s="8" t="s">
        <v>23</v>
      </c>
      <c r="J39" s="8">
        <v>0</v>
      </c>
      <c r="K39" s="19" t="s">
        <v>24</v>
      </c>
      <c r="L39" s="19" t="s">
        <v>24</v>
      </c>
      <c r="M39" s="23">
        <v>0.25</v>
      </c>
      <c r="N39" s="25">
        <v>12000</v>
      </c>
      <c r="O39" s="25">
        <v>0</v>
      </c>
    </row>
    <row r="40" spans="1:15" ht="40.5">
      <c r="A40" s="8">
        <v>38</v>
      </c>
      <c r="B40" s="11"/>
      <c r="C40" s="11"/>
      <c r="D40" s="11"/>
      <c r="E40" s="8" t="s">
        <v>174</v>
      </c>
      <c r="F40" s="8" t="s">
        <v>175</v>
      </c>
      <c r="G40" s="8" t="s">
        <v>21</v>
      </c>
      <c r="H40" s="8" t="s">
        <v>176</v>
      </c>
      <c r="I40" s="8" t="s">
        <v>23</v>
      </c>
      <c r="J40" s="8">
        <v>0</v>
      </c>
      <c r="K40" s="19" t="s">
        <v>24</v>
      </c>
      <c r="L40" s="19" t="s">
        <v>24</v>
      </c>
      <c r="M40" s="23">
        <v>0.25</v>
      </c>
      <c r="N40" s="25" t="s">
        <v>176</v>
      </c>
      <c r="O40" s="25" t="s">
        <v>23</v>
      </c>
    </row>
    <row r="41" spans="1:15" ht="54">
      <c r="A41" s="8">
        <v>39</v>
      </c>
      <c r="B41" s="9" t="s">
        <v>163</v>
      </c>
      <c r="C41" s="9" t="s">
        <v>164</v>
      </c>
      <c r="D41" s="9" t="s">
        <v>177</v>
      </c>
      <c r="E41" s="8" t="s">
        <v>178</v>
      </c>
      <c r="F41" s="8" t="s">
        <v>179</v>
      </c>
      <c r="G41" s="8" t="s">
        <v>21</v>
      </c>
      <c r="H41" s="8" t="s">
        <v>71</v>
      </c>
      <c r="I41" s="8" t="s">
        <v>23</v>
      </c>
      <c r="J41" s="8">
        <v>0</v>
      </c>
      <c r="K41" s="19" t="s">
        <v>24</v>
      </c>
      <c r="L41" s="19" t="s">
        <v>24</v>
      </c>
      <c r="M41" s="23">
        <v>0.25</v>
      </c>
      <c r="N41" s="25" t="s">
        <v>71</v>
      </c>
      <c r="O41" s="25" t="s">
        <v>23</v>
      </c>
    </row>
    <row r="42" spans="1:15" ht="60.75" customHeight="1">
      <c r="A42" s="8">
        <v>40</v>
      </c>
      <c r="B42" s="10"/>
      <c r="C42" s="10"/>
      <c r="D42" s="10"/>
      <c r="E42" s="8" t="s">
        <v>180</v>
      </c>
      <c r="F42" s="8" t="s">
        <v>181</v>
      </c>
      <c r="G42" s="8" t="s">
        <v>21</v>
      </c>
      <c r="H42" s="8" t="s">
        <v>83</v>
      </c>
      <c r="I42" s="8" t="s">
        <v>23</v>
      </c>
      <c r="J42" s="8">
        <v>0</v>
      </c>
      <c r="K42" s="19" t="s">
        <v>24</v>
      </c>
      <c r="L42" s="19" t="s">
        <v>24</v>
      </c>
      <c r="M42" s="23">
        <v>0.25</v>
      </c>
      <c r="N42" s="25" t="s">
        <v>83</v>
      </c>
      <c r="O42" s="25" t="s">
        <v>23</v>
      </c>
    </row>
    <row r="43" spans="1:15" ht="51.75" customHeight="1">
      <c r="A43" s="8">
        <v>41</v>
      </c>
      <c r="B43" s="11"/>
      <c r="C43" s="11"/>
      <c r="D43" s="11"/>
      <c r="E43" s="8" t="s">
        <v>182</v>
      </c>
      <c r="F43" s="8" t="s">
        <v>183</v>
      </c>
      <c r="G43" s="8" t="s">
        <v>21</v>
      </c>
      <c r="H43" s="8" t="s">
        <v>184</v>
      </c>
      <c r="I43" s="8" t="s">
        <v>23</v>
      </c>
      <c r="J43" s="8">
        <v>0</v>
      </c>
      <c r="K43" s="19" t="s">
        <v>24</v>
      </c>
      <c r="L43" s="19" t="s">
        <v>24</v>
      </c>
      <c r="M43" s="23">
        <v>0.25</v>
      </c>
      <c r="N43" s="25" t="s">
        <v>184</v>
      </c>
      <c r="O43" s="25" t="s">
        <v>23</v>
      </c>
    </row>
    <row r="44" spans="1:15" ht="65.25" customHeight="1">
      <c r="A44" s="8">
        <v>42</v>
      </c>
      <c r="B44" s="9" t="s">
        <v>185</v>
      </c>
      <c r="C44" s="9" t="s">
        <v>186</v>
      </c>
      <c r="D44" s="9" t="s">
        <v>187</v>
      </c>
      <c r="E44" s="8" t="s">
        <v>188</v>
      </c>
      <c r="F44" s="8" t="s">
        <v>189</v>
      </c>
      <c r="G44" s="8" t="s">
        <v>21</v>
      </c>
      <c r="H44" s="8" t="s">
        <v>118</v>
      </c>
      <c r="I44" s="8" t="s">
        <v>23</v>
      </c>
      <c r="J44" s="8">
        <v>0</v>
      </c>
      <c r="K44" s="19" t="s">
        <v>24</v>
      </c>
      <c r="L44" s="19" t="s">
        <v>24</v>
      </c>
      <c r="M44" s="23">
        <v>0.25</v>
      </c>
      <c r="N44" s="25" t="s">
        <v>118</v>
      </c>
      <c r="O44" s="25" t="s">
        <v>23</v>
      </c>
    </row>
    <row r="45" spans="1:15" ht="65.25" customHeight="1">
      <c r="A45" s="8">
        <v>43</v>
      </c>
      <c r="B45" s="10"/>
      <c r="C45" s="10"/>
      <c r="D45" s="10"/>
      <c r="E45" s="8" t="s">
        <v>190</v>
      </c>
      <c r="F45" s="8" t="s">
        <v>191</v>
      </c>
      <c r="G45" s="8" t="s">
        <v>21</v>
      </c>
      <c r="H45" s="8" t="s">
        <v>45</v>
      </c>
      <c r="I45" s="8" t="s">
        <v>23</v>
      </c>
      <c r="J45" s="8">
        <v>0</v>
      </c>
      <c r="K45" s="19" t="s">
        <v>24</v>
      </c>
      <c r="L45" s="19" t="s">
        <v>24</v>
      </c>
      <c r="M45" s="23">
        <v>0.25</v>
      </c>
      <c r="N45" s="25" t="s">
        <v>45</v>
      </c>
      <c r="O45" s="25" t="s">
        <v>23</v>
      </c>
    </row>
    <row r="46" spans="1:15" ht="51.75" customHeight="1">
      <c r="A46" s="8">
        <v>44</v>
      </c>
      <c r="B46" s="11"/>
      <c r="C46" s="11"/>
      <c r="D46" s="11"/>
      <c r="E46" s="8" t="s">
        <v>192</v>
      </c>
      <c r="F46" s="8" t="s">
        <v>193</v>
      </c>
      <c r="G46" s="8" t="s">
        <v>21</v>
      </c>
      <c r="H46" s="8" t="s">
        <v>194</v>
      </c>
      <c r="I46" s="8" t="s">
        <v>23</v>
      </c>
      <c r="J46" s="8">
        <v>0</v>
      </c>
      <c r="K46" s="19" t="s">
        <v>24</v>
      </c>
      <c r="L46" s="19" t="s">
        <v>24</v>
      </c>
      <c r="M46" s="23">
        <v>0.25</v>
      </c>
      <c r="N46" s="25" t="s">
        <v>194</v>
      </c>
      <c r="O46" s="25" t="s">
        <v>23</v>
      </c>
    </row>
    <row r="47" spans="1:15" ht="66.75" customHeight="1">
      <c r="A47" s="8">
        <v>45</v>
      </c>
      <c r="B47" s="8" t="s">
        <v>163</v>
      </c>
      <c r="C47" s="8" t="s">
        <v>164</v>
      </c>
      <c r="D47" s="8" t="s">
        <v>195</v>
      </c>
      <c r="E47" s="8" t="s">
        <v>196</v>
      </c>
      <c r="F47" s="8" t="s">
        <v>197</v>
      </c>
      <c r="G47" s="8" t="s">
        <v>21</v>
      </c>
      <c r="H47" s="8" t="s">
        <v>198</v>
      </c>
      <c r="I47" s="8" t="s">
        <v>23</v>
      </c>
      <c r="J47" s="8">
        <v>0</v>
      </c>
      <c r="K47" s="19" t="s">
        <v>24</v>
      </c>
      <c r="L47" s="19" t="s">
        <v>24</v>
      </c>
      <c r="M47" s="23">
        <v>0.25</v>
      </c>
      <c r="N47" s="25" t="s">
        <v>198</v>
      </c>
      <c r="O47" s="25" t="s">
        <v>23</v>
      </c>
    </row>
    <row r="48" spans="1:15" ht="48" customHeight="1">
      <c r="A48" s="8">
        <v>46</v>
      </c>
      <c r="B48" s="9" t="s">
        <v>199</v>
      </c>
      <c r="C48" s="9" t="s">
        <v>200</v>
      </c>
      <c r="D48" s="9" t="s">
        <v>201</v>
      </c>
      <c r="E48" s="8" t="s">
        <v>202</v>
      </c>
      <c r="F48" s="8" t="s">
        <v>203</v>
      </c>
      <c r="G48" s="8" t="s">
        <v>21</v>
      </c>
      <c r="H48" s="8" t="s">
        <v>204</v>
      </c>
      <c r="I48" s="8" t="s">
        <v>23</v>
      </c>
      <c r="J48" s="8">
        <v>0</v>
      </c>
      <c r="K48" s="19" t="s">
        <v>24</v>
      </c>
      <c r="L48" s="19" t="s">
        <v>24</v>
      </c>
      <c r="M48" s="23">
        <v>0.25</v>
      </c>
      <c r="N48" s="25" t="s">
        <v>204</v>
      </c>
      <c r="O48" s="25" t="s">
        <v>23</v>
      </c>
    </row>
    <row r="49" spans="1:15" ht="54" customHeight="1">
      <c r="A49" s="8">
        <v>47</v>
      </c>
      <c r="B49" s="10"/>
      <c r="C49" s="10"/>
      <c r="D49" s="10"/>
      <c r="E49" s="8" t="s">
        <v>205</v>
      </c>
      <c r="F49" s="8" t="s">
        <v>206</v>
      </c>
      <c r="G49" s="8" t="s">
        <v>21</v>
      </c>
      <c r="H49" s="8" t="s">
        <v>104</v>
      </c>
      <c r="I49" s="8" t="s">
        <v>23</v>
      </c>
      <c r="J49" s="8">
        <v>0</v>
      </c>
      <c r="K49" s="19" t="s">
        <v>24</v>
      </c>
      <c r="L49" s="19" t="s">
        <v>24</v>
      </c>
      <c r="M49" s="23">
        <v>0.25</v>
      </c>
      <c r="N49" s="25" t="s">
        <v>104</v>
      </c>
      <c r="O49" s="25" t="s">
        <v>23</v>
      </c>
    </row>
    <row r="50" spans="1:15" ht="57" customHeight="1">
      <c r="A50" s="8">
        <v>48</v>
      </c>
      <c r="B50" s="10"/>
      <c r="C50" s="10"/>
      <c r="D50" s="10"/>
      <c r="E50" s="8" t="s">
        <v>207</v>
      </c>
      <c r="F50" s="8" t="s">
        <v>208</v>
      </c>
      <c r="G50" s="8" t="s">
        <v>21</v>
      </c>
      <c r="H50" s="8" t="s">
        <v>46</v>
      </c>
      <c r="I50" s="8" t="s">
        <v>23</v>
      </c>
      <c r="J50" s="8">
        <v>0</v>
      </c>
      <c r="K50" s="19" t="s">
        <v>24</v>
      </c>
      <c r="L50" s="19" t="s">
        <v>24</v>
      </c>
      <c r="M50" s="23">
        <v>0.25</v>
      </c>
      <c r="N50" s="25" t="s">
        <v>46</v>
      </c>
      <c r="O50" s="25" t="s">
        <v>23</v>
      </c>
    </row>
    <row r="51" spans="1:15" ht="49.5" customHeight="1">
      <c r="A51" s="8">
        <v>49</v>
      </c>
      <c r="B51" s="11"/>
      <c r="C51" s="11"/>
      <c r="D51" s="11"/>
      <c r="E51" s="8" t="s">
        <v>209</v>
      </c>
      <c r="F51" s="8" t="s">
        <v>210</v>
      </c>
      <c r="G51" s="8" t="s">
        <v>21</v>
      </c>
      <c r="H51" s="8" t="s">
        <v>211</v>
      </c>
      <c r="I51" s="8" t="s">
        <v>23</v>
      </c>
      <c r="J51" s="8">
        <v>0</v>
      </c>
      <c r="K51" s="19" t="s">
        <v>24</v>
      </c>
      <c r="L51" s="19" t="s">
        <v>24</v>
      </c>
      <c r="M51" s="23">
        <v>0.25</v>
      </c>
      <c r="N51" s="25" t="s">
        <v>211</v>
      </c>
      <c r="O51" s="25" t="s">
        <v>23</v>
      </c>
    </row>
    <row r="52" spans="1:15" ht="27">
      <c r="A52" s="8">
        <v>50</v>
      </c>
      <c r="B52" s="9" t="s">
        <v>199</v>
      </c>
      <c r="C52" s="9" t="s">
        <v>200</v>
      </c>
      <c r="D52" s="9" t="s">
        <v>212</v>
      </c>
      <c r="E52" s="8" t="s">
        <v>213</v>
      </c>
      <c r="F52" s="8" t="s">
        <v>214</v>
      </c>
      <c r="G52" s="8" t="s">
        <v>21</v>
      </c>
      <c r="H52" s="8" t="s">
        <v>215</v>
      </c>
      <c r="I52" s="8" t="s">
        <v>23</v>
      </c>
      <c r="J52" s="8">
        <v>0</v>
      </c>
      <c r="K52" s="19" t="s">
        <v>24</v>
      </c>
      <c r="L52" s="19" t="s">
        <v>24</v>
      </c>
      <c r="M52" s="23">
        <v>0.25</v>
      </c>
      <c r="N52" s="25" t="s">
        <v>215</v>
      </c>
      <c r="O52" s="25" t="s">
        <v>23</v>
      </c>
    </row>
    <row r="53" spans="1:15" ht="35.25" customHeight="1">
      <c r="A53" s="8">
        <v>51</v>
      </c>
      <c r="B53" s="10"/>
      <c r="C53" s="10"/>
      <c r="D53" s="10"/>
      <c r="E53" s="8" t="s">
        <v>216</v>
      </c>
      <c r="F53" s="8" t="s">
        <v>217</v>
      </c>
      <c r="G53" s="8" t="s">
        <v>21</v>
      </c>
      <c r="H53" s="8" t="s">
        <v>218</v>
      </c>
      <c r="I53" s="8" t="s">
        <v>23</v>
      </c>
      <c r="J53" s="8">
        <v>0</v>
      </c>
      <c r="K53" s="19" t="s">
        <v>24</v>
      </c>
      <c r="L53" s="19" t="s">
        <v>24</v>
      </c>
      <c r="M53" s="23">
        <v>0.25</v>
      </c>
      <c r="N53" s="25" t="s">
        <v>218</v>
      </c>
      <c r="O53" s="25" t="s">
        <v>23</v>
      </c>
    </row>
    <row r="54" spans="1:15" ht="27">
      <c r="A54" s="8">
        <v>52</v>
      </c>
      <c r="B54" s="10"/>
      <c r="C54" s="10"/>
      <c r="D54" s="10"/>
      <c r="E54" s="8" t="s">
        <v>219</v>
      </c>
      <c r="F54" s="8" t="s">
        <v>220</v>
      </c>
      <c r="G54" s="8" t="s">
        <v>21</v>
      </c>
      <c r="H54" s="8" t="s">
        <v>204</v>
      </c>
      <c r="I54" s="8" t="s">
        <v>23</v>
      </c>
      <c r="J54" s="8">
        <v>0</v>
      </c>
      <c r="K54" s="19" t="s">
        <v>24</v>
      </c>
      <c r="L54" s="19" t="s">
        <v>24</v>
      </c>
      <c r="M54" s="23">
        <v>0.25</v>
      </c>
      <c r="N54" s="25" t="s">
        <v>204</v>
      </c>
      <c r="O54" s="25" t="s">
        <v>23</v>
      </c>
    </row>
    <row r="55" spans="1:15" ht="48.75" customHeight="1">
      <c r="A55" s="8">
        <v>53</v>
      </c>
      <c r="B55" s="10"/>
      <c r="C55" s="10"/>
      <c r="D55" s="10"/>
      <c r="E55" s="8" t="s">
        <v>221</v>
      </c>
      <c r="F55" s="8" t="s">
        <v>222</v>
      </c>
      <c r="G55" s="8" t="s">
        <v>21</v>
      </c>
      <c r="H55" s="8" t="s">
        <v>223</v>
      </c>
      <c r="I55" s="8" t="s">
        <v>23</v>
      </c>
      <c r="J55" s="8">
        <v>0</v>
      </c>
      <c r="K55" s="19" t="s">
        <v>24</v>
      </c>
      <c r="L55" s="19" t="s">
        <v>24</v>
      </c>
      <c r="M55" s="23">
        <v>0.25</v>
      </c>
      <c r="N55" s="25" t="s">
        <v>223</v>
      </c>
      <c r="O55" s="25" t="s">
        <v>23</v>
      </c>
    </row>
    <row r="56" spans="1:15" ht="60" customHeight="1">
      <c r="A56" s="8">
        <v>54</v>
      </c>
      <c r="B56" s="11"/>
      <c r="C56" s="11"/>
      <c r="D56" s="11"/>
      <c r="E56" s="8" t="s">
        <v>224</v>
      </c>
      <c r="F56" s="8" t="s">
        <v>225</v>
      </c>
      <c r="G56" s="8" t="s">
        <v>21</v>
      </c>
      <c r="H56" s="8" t="s">
        <v>104</v>
      </c>
      <c r="I56" s="8" t="s">
        <v>23</v>
      </c>
      <c r="J56" s="8">
        <v>0</v>
      </c>
      <c r="K56" s="19" t="s">
        <v>24</v>
      </c>
      <c r="L56" s="19" t="s">
        <v>24</v>
      </c>
      <c r="M56" s="23">
        <v>0.25</v>
      </c>
      <c r="N56" s="25" t="s">
        <v>104</v>
      </c>
      <c r="O56" s="25" t="s">
        <v>23</v>
      </c>
    </row>
    <row r="57" spans="1:15" ht="27">
      <c r="A57" s="8">
        <v>55</v>
      </c>
      <c r="B57" s="9" t="s">
        <v>226</v>
      </c>
      <c r="C57" s="9" t="s">
        <v>227</v>
      </c>
      <c r="D57" s="9" t="s">
        <v>228</v>
      </c>
      <c r="E57" s="8" t="s">
        <v>229</v>
      </c>
      <c r="F57" s="8" t="s">
        <v>230</v>
      </c>
      <c r="G57" s="8" t="s">
        <v>21</v>
      </c>
      <c r="H57" s="8" t="s">
        <v>71</v>
      </c>
      <c r="I57" s="8" t="s">
        <v>23</v>
      </c>
      <c r="J57" s="8">
        <v>0</v>
      </c>
      <c r="K57" s="19" t="s">
        <v>24</v>
      </c>
      <c r="L57" s="19" t="s">
        <v>24</v>
      </c>
      <c r="M57" s="27">
        <v>0.25</v>
      </c>
      <c r="N57" s="26">
        <v>4000</v>
      </c>
      <c r="O57" s="25">
        <v>0</v>
      </c>
    </row>
    <row r="58" spans="1:15" ht="27">
      <c r="A58" s="8">
        <v>56</v>
      </c>
      <c r="B58" s="11"/>
      <c r="C58" s="11"/>
      <c r="D58" s="11"/>
      <c r="E58" s="8" t="s">
        <v>231</v>
      </c>
      <c r="F58" s="8" t="s">
        <v>232</v>
      </c>
      <c r="G58" s="8" t="s">
        <v>21</v>
      </c>
      <c r="H58" s="8" t="s">
        <v>83</v>
      </c>
      <c r="I58" s="8" t="s">
        <v>23</v>
      </c>
      <c r="J58" s="8">
        <v>0</v>
      </c>
      <c r="K58" s="19" t="s">
        <v>24</v>
      </c>
      <c r="L58" s="19" t="s">
        <v>24</v>
      </c>
      <c r="M58" s="27">
        <v>0.25</v>
      </c>
      <c r="N58" s="26" t="s">
        <v>233</v>
      </c>
      <c r="O58" s="25">
        <v>0</v>
      </c>
    </row>
    <row r="59" spans="1:15" ht="27">
      <c r="A59" s="8">
        <v>57</v>
      </c>
      <c r="B59" s="9" t="s">
        <v>199</v>
      </c>
      <c r="C59" s="9" t="s">
        <v>200</v>
      </c>
      <c r="D59" s="9" t="s">
        <v>234</v>
      </c>
      <c r="E59" s="8" t="s">
        <v>235</v>
      </c>
      <c r="F59" s="8" t="s">
        <v>236</v>
      </c>
      <c r="G59" s="8" t="s">
        <v>21</v>
      </c>
      <c r="H59" s="8" t="s">
        <v>91</v>
      </c>
      <c r="I59" s="8" t="s">
        <v>23</v>
      </c>
      <c r="J59" s="8">
        <v>0</v>
      </c>
      <c r="K59" s="19" t="s">
        <v>24</v>
      </c>
      <c r="L59" s="19" t="s">
        <v>24</v>
      </c>
      <c r="M59" s="23">
        <v>0.25</v>
      </c>
      <c r="N59" s="26" t="s">
        <v>237</v>
      </c>
      <c r="O59" s="25">
        <v>0</v>
      </c>
    </row>
    <row r="60" spans="1:15" ht="40.5">
      <c r="A60" s="8">
        <v>58</v>
      </c>
      <c r="B60" s="10"/>
      <c r="C60" s="10"/>
      <c r="D60" s="10"/>
      <c r="E60" s="8" t="s">
        <v>238</v>
      </c>
      <c r="F60" s="8" t="s">
        <v>239</v>
      </c>
      <c r="G60" s="8" t="s">
        <v>21</v>
      </c>
      <c r="H60" s="8" t="s">
        <v>240</v>
      </c>
      <c r="I60" s="8" t="s">
        <v>23</v>
      </c>
      <c r="J60" s="15" t="s">
        <v>241</v>
      </c>
      <c r="K60" s="20">
        <v>2.1245</v>
      </c>
      <c r="L60" s="20">
        <v>4249</v>
      </c>
      <c r="M60" s="23">
        <v>0.25</v>
      </c>
      <c r="N60" s="26" t="s">
        <v>242</v>
      </c>
      <c r="O60" s="25">
        <v>0</v>
      </c>
    </row>
    <row r="61" spans="1:15" ht="27">
      <c r="A61" s="8">
        <v>59</v>
      </c>
      <c r="B61" s="10"/>
      <c r="C61" s="10"/>
      <c r="D61" s="10"/>
      <c r="E61" s="8" t="s">
        <v>243</v>
      </c>
      <c r="F61" s="8" t="s">
        <v>244</v>
      </c>
      <c r="G61" s="8" t="s">
        <v>21</v>
      </c>
      <c r="H61" s="8" t="s">
        <v>123</v>
      </c>
      <c r="I61" s="8" t="s">
        <v>23</v>
      </c>
      <c r="J61" s="8">
        <v>0</v>
      </c>
      <c r="K61" s="19" t="s">
        <v>24</v>
      </c>
      <c r="L61" s="19" t="s">
        <v>24</v>
      </c>
      <c r="M61" s="23">
        <v>0.25</v>
      </c>
      <c r="N61" s="26" t="s">
        <v>245</v>
      </c>
      <c r="O61" s="25">
        <v>0</v>
      </c>
    </row>
    <row r="62" spans="1:15" ht="27">
      <c r="A62" s="8">
        <v>60</v>
      </c>
      <c r="B62" s="10"/>
      <c r="C62" s="10"/>
      <c r="D62" s="10"/>
      <c r="E62" s="8" t="s">
        <v>246</v>
      </c>
      <c r="F62" s="8" t="s">
        <v>247</v>
      </c>
      <c r="G62" s="8" t="s">
        <v>21</v>
      </c>
      <c r="H62" s="8" t="s">
        <v>248</v>
      </c>
      <c r="I62" s="8" t="s">
        <v>23</v>
      </c>
      <c r="J62" s="8">
        <v>0</v>
      </c>
      <c r="K62" s="19" t="s">
        <v>24</v>
      </c>
      <c r="L62" s="19" t="s">
        <v>24</v>
      </c>
      <c r="M62" s="23">
        <v>0.25</v>
      </c>
      <c r="N62" s="26" t="s">
        <v>249</v>
      </c>
      <c r="O62" s="25">
        <v>0</v>
      </c>
    </row>
    <row r="63" spans="1:15" ht="64.5" customHeight="1">
      <c r="A63" s="8">
        <v>61</v>
      </c>
      <c r="B63" s="11"/>
      <c r="C63" s="11"/>
      <c r="D63" s="11"/>
      <c r="E63" s="8" t="s">
        <v>250</v>
      </c>
      <c r="F63" s="8" t="s">
        <v>251</v>
      </c>
      <c r="G63" s="8" t="s">
        <v>21</v>
      </c>
      <c r="H63" s="8" t="s">
        <v>252</v>
      </c>
      <c r="I63" s="8" t="s">
        <v>23</v>
      </c>
      <c r="J63" s="15">
        <v>1</v>
      </c>
      <c r="K63" s="20">
        <v>2.99</v>
      </c>
      <c r="L63" s="20">
        <f>K63/J63*10000</f>
        <v>29900.000000000004</v>
      </c>
      <c r="M63" s="27">
        <v>0.25</v>
      </c>
      <c r="N63" s="26" t="s">
        <v>233</v>
      </c>
      <c r="O63" s="25">
        <v>0</v>
      </c>
    </row>
    <row r="64" spans="1:15" ht="27">
      <c r="A64" s="8">
        <v>62</v>
      </c>
      <c r="B64" s="9" t="s">
        <v>199</v>
      </c>
      <c r="C64" s="9" t="s">
        <v>200</v>
      </c>
      <c r="D64" s="9" t="s">
        <v>253</v>
      </c>
      <c r="E64" s="8" t="s">
        <v>254</v>
      </c>
      <c r="F64" s="8" t="s">
        <v>255</v>
      </c>
      <c r="G64" s="8" t="s">
        <v>21</v>
      </c>
      <c r="H64" s="8" t="s">
        <v>256</v>
      </c>
      <c r="I64" s="8" t="s">
        <v>23</v>
      </c>
      <c r="J64" s="8">
        <v>0</v>
      </c>
      <c r="K64" s="19" t="s">
        <v>24</v>
      </c>
      <c r="L64" s="19" t="s">
        <v>24</v>
      </c>
      <c r="M64" s="23">
        <v>0.25</v>
      </c>
      <c r="N64" s="26" t="s">
        <v>257</v>
      </c>
      <c r="O64" s="25">
        <v>0</v>
      </c>
    </row>
    <row r="65" spans="1:15" ht="40.5">
      <c r="A65" s="8">
        <v>63</v>
      </c>
      <c r="B65" s="10"/>
      <c r="C65" s="10"/>
      <c r="D65" s="10"/>
      <c r="E65" s="8" t="s">
        <v>258</v>
      </c>
      <c r="F65" s="8" t="s">
        <v>259</v>
      </c>
      <c r="G65" s="8" t="s">
        <v>21</v>
      </c>
      <c r="H65" s="8" t="s">
        <v>260</v>
      </c>
      <c r="I65" s="8" t="s">
        <v>23</v>
      </c>
      <c r="J65" s="8">
        <v>0</v>
      </c>
      <c r="K65" s="19" t="s">
        <v>24</v>
      </c>
      <c r="L65" s="19" t="s">
        <v>24</v>
      </c>
      <c r="M65" s="23">
        <v>0.25</v>
      </c>
      <c r="N65" s="30" t="s">
        <v>260</v>
      </c>
      <c r="O65" s="25">
        <v>0</v>
      </c>
    </row>
    <row r="66" spans="1:15" ht="57.75" customHeight="1">
      <c r="A66" s="8">
        <v>64</v>
      </c>
      <c r="B66" s="11"/>
      <c r="C66" s="11"/>
      <c r="D66" s="11"/>
      <c r="E66" s="8" t="s">
        <v>261</v>
      </c>
      <c r="F66" s="8" t="s">
        <v>262</v>
      </c>
      <c r="G66" s="8" t="s">
        <v>21</v>
      </c>
      <c r="H66" s="8" t="s">
        <v>263</v>
      </c>
      <c r="I66" s="8" t="s">
        <v>23</v>
      </c>
      <c r="J66" s="15">
        <v>2</v>
      </c>
      <c r="K66" s="28">
        <v>5.3385</v>
      </c>
      <c r="L66" s="29">
        <f>K66/J66*10000</f>
        <v>26692.5</v>
      </c>
      <c r="M66" s="27">
        <v>0.25</v>
      </c>
      <c r="N66" s="26" t="s">
        <v>264</v>
      </c>
      <c r="O66" s="25">
        <v>0</v>
      </c>
    </row>
    <row r="67" spans="1:15" ht="40.5">
      <c r="A67" s="8">
        <v>65</v>
      </c>
      <c r="B67" s="9" t="s">
        <v>199</v>
      </c>
      <c r="C67" s="9" t="s">
        <v>200</v>
      </c>
      <c r="D67" s="9" t="s">
        <v>265</v>
      </c>
      <c r="E67" s="8" t="s">
        <v>266</v>
      </c>
      <c r="F67" s="8" t="s">
        <v>267</v>
      </c>
      <c r="G67" s="8" t="s">
        <v>21</v>
      </c>
      <c r="H67" s="8" t="s">
        <v>260</v>
      </c>
      <c r="I67" s="8" t="s">
        <v>23</v>
      </c>
      <c r="J67" s="8">
        <v>0</v>
      </c>
      <c r="K67" s="19" t="s">
        <v>24</v>
      </c>
      <c r="L67" s="19" t="s">
        <v>24</v>
      </c>
      <c r="M67" s="23">
        <v>0.25</v>
      </c>
      <c r="N67" s="30" t="s">
        <v>260</v>
      </c>
      <c r="O67" s="25">
        <v>0</v>
      </c>
    </row>
    <row r="68" spans="1:15" ht="40.5">
      <c r="A68" s="8">
        <v>66</v>
      </c>
      <c r="B68" s="10"/>
      <c r="C68" s="10"/>
      <c r="D68" s="10"/>
      <c r="E68" s="8" t="s">
        <v>268</v>
      </c>
      <c r="F68" s="8" t="s">
        <v>269</v>
      </c>
      <c r="G68" s="8" t="s">
        <v>21</v>
      </c>
      <c r="H68" s="8" t="s">
        <v>270</v>
      </c>
      <c r="I68" s="8" t="s">
        <v>23</v>
      </c>
      <c r="J68" s="8">
        <v>0</v>
      </c>
      <c r="K68" s="19" t="s">
        <v>24</v>
      </c>
      <c r="L68" s="19" t="s">
        <v>24</v>
      </c>
      <c r="M68" s="23">
        <v>0.25</v>
      </c>
      <c r="N68" s="30" t="s">
        <v>270</v>
      </c>
      <c r="O68" s="25">
        <v>0</v>
      </c>
    </row>
    <row r="69" spans="1:15" ht="40.5">
      <c r="A69" s="8">
        <v>67</v>
      </c>
      <c r="B69" s="11"/>
      <c r="C69" s="11"/>
      <c r="D69" s="11"/>
      <c r="E69" s="8" t="s">
        <v>271</v>
      </c>
      <c r="F69" s="8" t="s">
        <v>272</v>
      </c>
      <c r="G69" s="8" t="s">
        <v>21</v>
      </c>
      <c r="H69" s="8" t="s">
        <v>273</v>
      </c>
      <c r="I69" s="8" t="s">
        <v>23</v>
      </c>
      <c r="J69" s="15">
        <v>1</v>
      </c>
      <c r="K69" s="20">
        <v>3.7</v>
      </c>
      <c r="L69" s="20">
        <f>K69/J69*10000</f>
        <v>37000</v>
      </c>
      <c r="M69" s="23">
        <v>0.25</v>
      </c>
      <c r="N69" s="30" t="s">
        <v>273</v>
      </c>
      <c r="O69" s="25">
        <v>0</v>
      </c>
    </row>
    <row r="70" spans="1:15" ht="67.5">
      <c r="A70" s="8">
        <v>68</v>
      </c>
      <c r="B70" s="8" t="s">
        <v>199</v>
      </c>
      <c r="C70" s="8" t="s">
        <v>200</v>
      </c>
      <c r="D70" s="8" t="s">
        <v>274</v>
      </c>
      <c r="E70" s="8" t="s">
        <v>275</v>
      </c>
      <c r="F70" s="8" t="s">
        <v>276</v>
      </c>
      <c r="G70" s="8" t="s">
        <v>21</v>
      </c>
      <c r="H70" s="8" t="s">
        <v>277</v>
      </c>
      <c r="I70" s="8" t="s">
        <v>23</v>
      </c>
      <c r="J70" s="8">
        <v>0</v>
      </c>
      <c r="K70" s="19" t="s">
        <v>24</v>
      </c>
      <c r="L70" s="19" t="s">
        <v>24</v>
      </c>
      <c r="M70" s="27">
        <v>0.25</v>
      </c>
      <c r="N70" s="26" t="s">
        <v>278</v>
      </c>
      <c r="O70" s="25">
        <v>0</v>
      </c>
    </row>
    <row r="71" spans="1:15" ht="40.5">
      <c r="A71" s="8">
        <v>69</v>
      </c>
      <c r="B71" s="9" t="s">
        <v>279</v>
      </c>
      <c r="C71" s="9" t="s">
        <v>280</v>
      </c>
      <c r="D71" s="9" t="s">
        <v>281</v>
      </c>
      <c r="E71" s="8" t="s">
        <v>282</v>
      </c>
      <c r="F71" s="8" t="s">
        <v>283</v>
      </c>
      <c r="G71" s="8" t="s">
        <v>21</v>
      </c>
      <c r="H71" s="8" t="s">
        <v>284</v>
      </c>
      <c r="I71" s="8" t="s">
        <v>285</v>
      </c>
      <c r="J71" s="15" t="s">
        <v>241</v>
      </c>
      <c r="K71" s="20">
        <v>18.49</v>
      </c>
      <c r="L71" s="20" t="s">
        <v>286</v>
      </c>
      <c r="M71" s="23">
        <v>0.25</v>
      </c>
      <c r="N71" s="30" t="s">
        <v>284</v>
      </c>
      <c r="O71" s="30" t="s">
        <v>285</v>
      </c>
    </row>
    <row r="72" spans="1:15" ht="40.5">
      <c r="A72" s="8">
        <v>70</v>
      </c>
      <c r="B72" s="10"/>
      <c r="C72" s="10"/>
      <c r="D72" s="10"/>
      <c r="E72" s="8" t="s">
        <v>287</v>
      </c>
      <c r="F72" s="8" t="s">
        <v>288</v>
      </c>
      <c r="G72" s="8" t="s">
        <v>21</v>
      </c>
      <c r="H72" s="8" t="s">
        <v>289</v>
      </c>
      <c r="I72" s="8" t="s">
        <v>260</v>
      </c>
      <c r="J72" s="8">
        <v>0</v>
      </c>
      <c r="K72" s="19" t="s">
        <v>24</v>
      </c>
      <c r="L72" s="19" t="s">
        <v>24</v>
      </c>
      <c r="M72" s="23">
        <v>0.25</v>
      </c>
      <c r="N72" s="30" t="s">
        <v>289</v>
      </c>
      <c r="O72" s="30" t="s">
        <v>260</v>
      </c>
    </row>
    <row r="73" spans="1:15" ht="78" customHeight="1">
      <c r="A73" s="8">
        <v>71</v>
      </c>
      <c r="B73" s="10"/>
      <c r="C73" s="10"/>
      <c r="D73" s="10"/>
      <c r="E73" s="8" t="s">
        <v>290</v>
      </c>
      <c r="F73" s="8" t="s">
        <v>291</v>
      </c>
      <c r="G73" s="8" t="s">
        <v>21</v>
      </c>
      <c r="H73" s="8" t="s">
        <v>292</v>
      </c>
      <c r="I73" s="8" t="s">
        <v>293</v>
      </c>
      <c r="J73" s="15">
        <v>1</v>
      </c>
      <c r="K73" s="20">
        <v>8.2</v>
      </c>
      <c r="L73" s="20">
        <f>K73/J73*10000</f>
        <v>82000</v>
      </c>
      <c r="M73" s="23">
        <v>0.25</v>
      </c>
      <c r="N73" s="30">
        <v>24000</v>
      </c>
      <c r="O73" s="30">
        <v>12300</v>
      </c>
    </row>
    <row r="74" spans="1:15" ht="40.5">
      <c r="A74" s="8">
        <v>72</v>
      </c>
      <c r="B74" s="11"/>
      <c r="C74" s="11"/>
      <c r="D74" s="11"/>
      <c r="E74" s="8" t="s">
        <v>294</v>
      </c>
      <c r="F74" s="8" t="s">
        <v>295</v>
      </c>
      <c r="G74" s="8" t="s">
        <v>21</v>
      </c>
      <c r="H74" s="8" t="s">
        <v>296</v>
      </c>
      <c r="I74" s="8" t="s">
        <v>297</v>
      </c>
      <c r="J74" s="28" t="s">
        <v>298</v>
      </c>
      <c r="K74" s="28">
        <v>38.4</v>
      </c>
      <c r="L74" s="20">
        <v>96000</v>
      </c>
      <c r="M74" s="23">
        <v>0.25</v>
      </c>
      <c r="N74" s="26" t="s">
        <v>299</v>
      </c>
      <c r="O74" s="30">
        <v>14300</v>
      </c>
    </row>
    <row r="75" spans="1:15" ht="27">
      <c r="A75" s="8">
        <v>73</v>
      </c>
      <c r="B75" s="9" t="s">
        <v>279</v>
      </c>
      <c r="C75" s="9" t="s">
        <v>280</v>
      </c>
      <c r="D75" s="9" t="s">
        <v>300</v>
      </c>
      <c r="E75" s="8" t="s">
        <v>301</v>
      </c>
      <c r="F75" s="8" t="s">
        <v>302</v>
      </c>
      <c r="G75" s="8" t="s">
        <v>21</v>
      </c>
      <c r="H75" s="8" t="s">
        <v>303</v>
      </c>
      <c r="I75" s="8" t="s">
        <v>304</v>
      </c>
      <c r="J75" s="8">
        <v>0</v>
      </c>
      <c r="K75" s="19" t="s">
        <v>24</v>
      </c>
      <c r="L75" s="19" t="s">
        <v>24</v>
      </c>
      <c r="M75" s="23">
        <v>0.25</v>
      </c>
      <c r="N75" s="30" t="s">
        <v>303</v>
      </c>
      <c r="O75" s="30" t="s">
        <v>304</v>
      </c>
    </row>
    <row r="76" spans="1:15" ht="40.5">
      <c r="A76" s="8">
        <v>74</v>
      </c>
      <c r="B76" s="10"/>
      <c r="C76" s="10"/>
      <c r="D76" s="10"/>
      <c r="E76" s="8" t="s">
        <v>305</v>
      </c>
      <c r="F76" s="8" t="s">
        <v>306</v>
      </c>
      <c r="G76" s="8" t="s">
        <v>21</v>
      </c>
      <c r="H76" s="8" t="s">
        <v>307</v>
      </c>
      <c r="I76" s="8" t="s">
        <v>308</v>
      </c>
      <c r="J76" s="8">
        <v>0</v>
      </c>
      <c r="K76" s="19" t="s">
        <v>24</v>
      </c>
      <c r="L76" s="19" t="s">
        <v>24</v>
      </c>
      <c r="M76" s="23">
        <v>0.25</v>
      </c>
      <c r="N76" s="30" t="s">
        <v>307</v>
      </c>
      <c r="O76" s="30" t="s">
        <v>308</v>
      </c>
    </row>
    <row r="77" spans="1:15" ht="40.5">
      <c r="A77" s="8">
        <v>75</v>
      </c>
      <c r="B77" s="10"/>
      <c r="C77" s="10"/>
      <c r="D77" s="10"/>
      <c r="E77" s="8" t="s">
        <v>309</v>
      </c>
      <c r="F77" s="8" t="s">
        <v>310</v>
      </c>
      <c r="G77" s="8" t="s">
        <v>21</v>
      </c>
      <c r="H77" s="8" t="s">
        <v>311</v>
      </c>
      <c r="I77" s="8" t="s">
        <v>22</v>
      </c>
      <c r="J77" s="8">
        <v>0</v>
      </c>
      <c r="K77" s="19" t="s">
        <v>24</v>
      </c>
      <c r="L77" s="19" t="s">
        <v>24</v>
      </c>
      <c r="M77" s="23">
        <v>0.25</v>
      </c>
      <c r="N77" s="25" t="s">
        <v>311</v>
      </c>
      <c r="O77" s="25" t="s">
        <v>22</v>
      </c>
    </row>
    <row r="78" spans="1:15" ht="105.75" customHeight="1">
      <c r="A78" s="8">
        <v>76</v>
      </c>
      <c r="B78" s="10"/>
      <c r="C78" s="10"/>
      <c r="D78" s="10"/>
      <c r="E78" s="8" t="s">
        <v>312</v>
      </c>
      <c r="F78" s="8" t="s">
        <v>313</v>
      </c>
      <c r="G78" s="8" t="s">
        <v>21</v>
      </c>
      <c r="H78" s="8" t="s">
        <v>71</v>
      </c>
      <c r="I78" s="8" t="s">
        <v>56</v>
      </c>
      <c r="J78" s="8">
        <v>0</v>
      </c>
      <c r="K78" s="19" t="s">
        <v>24</v>
      </c>
      <c r="L78" s="19" t="s">
        <v>24</v>
      </c>
      <c r="M78" s="23">
        <v>0.25</v>
      </c>
      <c r="N78" s="25" t="s">
        <v>71</v>
      </c>
      <c r="O78" s="25" t="s">
        <v>56</v>
      </c>
    </row>
    <row r="79" spans="1:15" ht="102.75" customHeight="1">
      <c r="A79" s="8">
        <v>77</v>
      </c>
      <c r="B79" s="10"/>
      <c r="C79" s="10"/>
      <c r="D79" s="10"/>
      <c r="E79" s="8" t="s">
        <v>314</v>
      </c>
      <c r="F79" s="8" t="s">
        <v>315</v>
      </c>
      <c r="G79" s="8" t="s">
        <v>21</v>
      </c>
      <c r="H79" s="8" t="s">
        <v>316</v>
      </c>
      <c r="I79" s="8" t="s">
        <v>317</v>
      </c>
      <c r="J79" s="8">
        <v>0</v>
      </c>
      <c r="K79" s="19" t="s">
        <v>24</v>
      </c>
      <c r="L79" s="19" t="s">
        <v>24</v>
      </c>
      <c r="M79" s="23">
        <v>0.25</v>
      </c>
      <c r="N79" s="25" t="s">
        <v>316</v>
      </c>
      <c r="O79" s="25" t="s">
        <v>317</v>
      </c>
    </row>
    <row r="80" spans="1:15" ht="123" customHeight="1">
      <c r="A80" s="8">
        <v>78</v>
      </c>
      <c r="B80" s="11"/>
      <c r="C80" s="11"/>
      <c r="D80" s="11"/>
      <c r="E80" s="8" t="s">
        <v>318</v>
      </c>
      <c r="F80" s="8" t="s">
        <v>319</v>
      </c>
      <c r="G80" s="8" t="s">
        <v>21</v>
      </c>
      <c r="H80" s="8" t="s">
        <v>70</v>
      </c>
      <c r="I80" s="8" t="s">
        <v>55</v>
      </c>
      <c r="J80" s="8">
        <v>0</v>
      </c>
      <c r="K80" s="19" t="s">
        <v>24</v>
      </c>
      <c r="L80" s="19" t="s">
        <v>24</v>
      </c>
      <c r="M80" s="23">
        <v>0.25</v>
      </c>
      <c r="N80" s="25" t="s">
        <v>70</v>
      </c>
      <c r="O80" s="25" t="s">
        <v>55</v>
      </c>
    </row>
    <row r="81" spans="1:15" ht="132" customHeight="1">
      <c r="A81" s="8">
        <v>79</v>
      </c>
      <c r="B81" s="9" t="s">
        <v>279</v>
      </c>
      <c r="C81" s="9" t="s">
        <v>280</v>
      </c>
      <c r="D81" s="9" t="s">
        <v>320</v>
      </c>
      <c r="E81" s="8" t="s">
        <v>321</v>
      </c>
      <c r="F81" s="8" t="s">
        <v>322</v>
      </c>
      <c r="G81" s="8" t="s">
        <v>21</v>
      </c>
      <c r="H81" s="8" t="s">
        <v>289</v>
      </c>
      <c r="I81" s="8" t="s">
        <v>323</v>
      </c>
      <c r="J81" s="15">
        <v>1</v>
      </c>
      <c r="K81" s="20">
        <v>3.8</v>
      </c>
      <c r="L81" s="20">
        <f>K81/J81</f>
        <v>3.8</v>
      </c>
      <c r="M81" s="23">
        <v>0.25</v>
      </c>
      <c r="N81" s="25" t="s">
        <v>289</v>
      </c>
      <c r="O81" s="25" t="s">
        <v>323</v>
      </c>
    </row>
    <row r="82" spans="1:15" ht="129.75" customHeight="1">
      <c r="A82" s="8">
        <v>80</v>
      </c>
      <c r="B82" s="10"/>
      <c r="C82" s="10"/>
      <c r="D82" s="10"/>
      <c r="E82" s="8" t="s">
        <v>324</v>
      </c>
      <c r="F82" s="8" t="s">
        <v>325</v>
      </c>
      <c r="G82" s="8" t="s">
        <v>21</v>
      </c>
      <c r="H82" s="8" t="s">
        <v>82</v>
      </c>
      <c r="I82" s="8" t="s">
        <v>70</v>
      </c>
      <c r="J82" s="8">
        <v>0</v>
      </c>
      <c r="K82" s="19" t="s">
        <v>24</v>
      </c>
      <c r="L82" s="19" t="s">
        <v>24</v>
      </c>
      <c r="M82" s="23">
        <v>0.25</v>
      </c>
      <c r="N82" s="25" t="s">
        <v>82</v>
      </c>
      <c r="O82" s="25" t="s">
        <v>70</v>
      </c>
    </row>
    <row r="83" spans="1:15" ht="117.75" customHeight="1">
      <c r="A83" s="8">
        <v>81</v>
      </c>
      <c r="B83" s="10"/>
      <c r="C83" s="10"/>
      <c r="D83" s="10"/>
      <c r="E83" s="8" t="s">
        <v>326</v>
      </c>
      <c r="F83" s="8" t="s">
        <v>327</v>
      </c>
      <c r="G83" s="8" t="s">
        <v>21</v>
      </c>
      <c r="H83" s="8" t="s">
        <v>328</v>
      </c>
      <c r="I83" s="8" t="s">
        <v>329</v>
      </c>
      <c r="J83" s="15">
        <v>1</v>
      </c>
      <c r="K83" s="20">
        <v>22.5</v>
      </c>
      <c r="L83" s="20">
        <f>K83/J83</f>
        <v>22.5</v>
      </c>
      <c r="M83" s="23">
        <v>0.25</v>
      </c>
      <c r="N83" s="25" t="s">
        <v>328</v>
      </c>
      <c r="O83" s="25" t="s">
        <v>329</v>
      </c>
    </row>
    <row r="84" spans="1:15" ht="106.5" customHeight="1">
      <c r="A84" s="8">
        <v>82</v>
      </c>
      <c r="B84" s="10"/>
      <c r="C84" s="10"/>
      <c r="D84" s="10"/>
      <c r="E84" s="8" t="s">
        <v>330</v>
      </c>
      <c r="F84" s="8" t="s">
        <v>331</v>
      </c>
      <c r="G84" s="8" t="s">
        <v>21</v>
      </c>
      <c r="H84" s="8" t="s">
        <v>332</v>
      </c>
      <c r="I84" s="8" t="s">
        <v>333</v>
      </c>
      <c r="J84" s="15">
        <v>1</v>
      </c>
      <c r="K84" s="20">
        <v>8.34</v>
      </c>
      <c r="L84" s="20">
        <f>K84/J84</f>
        <v>8.34</v>
      </c>
      <c r="M84" s="23">
        <v>0.25</v>
      </c>
      <c r="N84" s="25" t="s">
        <v>332</v>
      </c>
      <c r="O84" s="25" t="s">
        <v>333</v>
      </c>
    </row>
    <row r="85" spans="1:15" ht="110.25" customHeight="1">
      <c r="A85" s="8">
        <v>83</v>
      </c>
      <c r="B85" s="11"/>
      <c r="C85" s="11"/>
      <c r="D85" s="11"/>
      <c r="E85" s="8" t="s">
        <v>334</v>
      </c>
      <c r="F85" s="8" t="s">
        <v>335</v>
      </c>
      <c r="G85" s="8" t="s">
        <v>21</v>
      </c>
      <c r="H85" s="8" t="s">
        <v>82</v>
      </c>
      <c r="I85" s="8" t="s">
        <v>336</v>
      </c>
      <c r="J85" s="15">
        <v>1</v>
      </c>
      <c r="K85" s="20">
        <v>14.3</v>
      </c>
      <c r="L85" s="20">
        <f>K85/J85</f>
        <v>14.3</v>
      </c>
      <c r="M85" s="23">
        <v>0.25</v>
      </c>
      <c r="N85" s="25" t="s">
        <v>82</v>
      </c>
      <c r="O85" s="25" t="s">
        <v>336</v>
      </c>
    </row>
    <row r="86" spans="1:15" ht="145.5" customHeight="1">
      <c r="A86" s="8">
        <v>84</v>
      </c>
      <c r="B86" s="9" t="s">
        <v>279</v>
      </c>
      <c r="C86" s="9" t="s">
        <v>280</v>
      </c>
      <c r="D86" s="9" t="s">
        <v>337</v>
      </c>
      <c r="E86" s="8" t="s">
        <v>338</v>
      </c>
      <c r="F86" s="8" t="s">
        <v>339</v>
      </c>
      <c r="G86" s="8" t="s">
        <v>21</v>
      </c>
      <c r="H86" s="8" t="s">
        <v>340</v>
      </c>
      <c r="I86" s="8" t="s">
        <v>341</v>
      </c>
      <c r="J86" s="8">
        <v>0</v>
      </c>
      <c r="K86" s="19" t="s">
        <v>24</v>
      </c>
      <c r="L86" s="19" t="s">
        <v>24</v>
      </c>
      <c r="M86" s="23">
        <v>0.25</v>
      </c>
      <c r="N86" s="25" t="s">
        <v>340</v>
      </c>
      <c r="O86" s="25" t="s">
        <v>341</v>
      </c>
    </row>
    <row r="87" spans="1:15" ht="133.5" customHeight="1">
      <c r="A87" s="8">
        <v>85</v>
      </c>
      <c r="B87" s="10"/>
      <c r="C87" s="10"/>
      <c r="D87" s="10"/>
      <c r="E87" s="8" t="s">
        <v>342</v>
      </c>
      <c r="F87" s="8" t="s">
        <v>343</v>
      </c>
      <c r="G87" s="8" t="s">
        <v>21</v>
      </c>
      <c r="H87" s="8" t="s">
        <v>74</v>
      </c>
      <c r="I87" s="8" t="s">
        <v>289</v>
      </c>
      <c r="J87" s="8">
        <v>0</v>
      </c>
      <c r="K87" s="19" t="s">
        <v>24</v>
      </c>
      <c r="L87" s="19" t="s">
        <v>24</v>
      </c>
      <c r="M87" s="23">
        <v>0.25</v>
      </c>
      <c r="N87" s="25" t="s">
        <v>74</v>
      </c>
      <c r="O87" s="25" t="s">
        <v>289</v>
      </c>
    </row>
    <row r="88" spans="1:15" ht="131.25" customHeight="1">
      <c r="A88" s="8">
        <v>86</v>
      </c>
      <c r="B88" s="10"/>
      <c r="C88" s="10"/>
      <c r="D88" s="10"/>
      <c r="E88" s="8" t="s">
        <v>344</v>
      </c>
      <c r="F88" s="8" t="s">
        <v>345</v>
      </c>
      <c r="G88" s="8" t="s">
        <v>21</v>
      </c>
      <c r="H88" s="8" t="s">
        <v>144</v>
      </c>
      <c r="I88" s="8" t="s">
        <v>273</v>
      </c>
      <c r="J88" s="8">
        <v>0</v>
      </c>
      <c r="K88" s="19" t="s">
        <v>24</v>
      </c>
      <c r="L88" s="19" t="s">
        <v>24</v>
      </c>
      <c r="M88" s="23">
        <v>0.25</v>
      </c>
      <c r="N88" s="25" t="s">
        <v>144</v>
      </c>
      <c r="O88" s="25" t="s">
        <v>273</v>
      </c>
    </row>
    <row r="89" spans="1:15" ht="138.75" customHeight="1">
      <c r="A89" s="8">
        <v>87</v>
      </c>
      <c r="B89" s="11"/>
      <c r="C89" s="11"/>
      <c r="D89" s="11"/>
      <c r="E89" s="8" t="s">
        <v>346</v>
      </c>
      <c r="F89" s="8" t="s">
        <v>347</v>
      </c>
      <c r="G89" s="8" t="s">
        <v>21</v>
      </c>
      <c r="H89" s="8" t="s">
        <v>332</v>
      </c>
      <c r="I89" s="8" t="s">
        <v>316</v>
      </c>
      <c r="J89" s="8">
        <v>0</v>
      </c>
      <c r="K89" s="19" t="s">
        <v>24</v>
      </c>
      <c r="L89" s="19" t="s">
        <v>24</v>
      </c>
      <c r="M89" s="23">
        <v>0.25</v>
      </c>
      <c r="N89" s="25" t="s">
        <v>332</v>
      </c>
      <c r="O89" s="25" t="s">
        <v>316</v>
      </c>
    </row>
    <row r="90" spans="1:15" ht="142.5" customHeight="1">
      <c r="A90" s="8">
        <v>88</v>
      </c>
      <c r="B90" s="9" t="s">
        <v>279</v>
      </c>
      <c r="C90" s="9" t="s">
        <v>280</v>
      </c>
      <c r="D90" s="9" t="s">
        <v>348</v>
      </c>
      <c r="E90" s="8" t="s">
        <v>349</v>
      </c>
      <c r="F90" s="8" t="s">
        <v>350</v>
      </c>
      <c r="G90" s="8" t="s">
        <v>21</v>
      </c>
      <c r="H90" s="8" t="s">
        <v>127</v>
      </c>
      <c r="I90" s="8" t="s">
        <v>82</v>
      </c>
      <c r="J90" s="8">
        <v>0</v>
      </c>
      <c r="K90" s="19" t="s">
        <v>24</v>
      </c>
      <c r="L90" s="19" t="s">
        <v>24</v>
      </c>
      <c r="M90" s="23">
        <v>0.25</v>
      </c>
      <c r="N90" s="25" t="s">
        <v>127</v>
      </c>
      <c r="O90" s="25" t="s">
        <v>82</v>
      </c>
    </row>
    <row r="91" spans="1:15" ht="153" customHeight="1">
      <c r="A91" s="8">
        <v>89</v>
      </c>
      <c r="B91" s="10"/>
      <c r="C91" s="10"/>
      <c r="D91" s="10"/>
      <c r="E91" s="8" t="s">
        <v>351</v>
      </c>
      <c r="F91" s="8" t="s">
        <v>352</v>
      </c>
      <c r="G91" s="8" t="s">
        <v>21</v>
      </c>
      <c r="H91" s="8" t="s">
        <v>353</v>
      </c>
      <c r="I91" s="8" t="s">
        <v>354</v>
      </c>
      <c r="J91" s="8">
        <v>0</v>
      </c>
      <c r="K91" s="19" t="s">
        <v>24</v>
      </c>
      <c r="L91" s="19" t="s">
        <v>24</v>
      </c>
      <c r="M91" s="23">
        <v>0.25</v>
      </c>
      <c r="N91" s="25" t="s">
        <v>353</v>
      </c>
      <c r="O91" s="25" t="s">
        <v>354</v>
      </c>
    </row>
    <row r="92" spans="1:15" ht="140.25" customHeight="1">
      <c r="A92" s="8">
        <v>90</v>
      </c>
      <c r="B92" s="10"/>
      <c r="C92" s="10"/>
      <c r="D92" s="10"/>
      <c r="E92" s="8" t="s">
        <v>355</v>
      </c>
      <c r="F92" s="8" t="s">
        <v>356</v>
      </c>
      <c r="G92" s="8" t="s">
        <v>21</v>
      </c>
      <c r="H92" s="8" t="s">
        <v>357</v>
      </c>
      <c r="I92" s="8" t="s">
        <v>358</v>
      </c>
      <c r="J92" s="15" t="s">
        <v>359</v>
      </c>
      <c r="K92" s="20">
        <v>108</v>
      </c>
      <c r="L92" s="20">
        <v>36</v>
      </c>
      <c r="M92" s="23">
        <v>0.25</v>
      </c>
      <c r="N92" s="25" t="s">
        <v>357</v>
      </c>
      <c r="O92" s="25" t="s">
        <v>358</v>
      </c>
    </row>
    <row r="93" spans="1:15" ht="143.25" customHeight="1">
      <c r="A93" s="8">
        <v>91</v>
      </c>
      <c r="B93" s="10"/>
      <c r="C93" s="10"/>
      <c r="D93" s="10"/>
      <c r="E93" s="8" t="s">
        <v>360</v>
      </c>
      <c r="F93" s="8" t="s">
        <v>361</v>
      </c>
      <c r="G93" s="8" t="s">
        <v>21</v>
      </c>
      <c r="H93" s="8" t="s">
        <v>362</v>
      </c>
      <c r="I93" s="8" t="s">
        <v>363</v>
      </c>
      <c r="J93" s="8">
        <v>0</v>
      </c>
      <c r="K93" s="19" t="s">
        <v>24</v>
      </c>
      <c r="L93" s="19" t="s">
        <v>24</v>
      </c>
      <c r="M93" s="23">
        <v>0.25</v>
      </c>
      <c r="N93" s="25" t="s">
        <v>362</v>
      </c>
      <c r="O93" s="25" t="s">
        <v>363</v>
      </c>
    </row>
    <row r="94" spans="1:15" ht="132.75" customHeight="1">
      <c r="A94" s="8">
        <v>92</v>
      </c>
      <c r="B94" s="10"/>
      <c r="C94" s="10"/>
      <c r="D94" s="10"/>
      <c r="E94" s="8" t="s">
        <v>364</v>
      </c>
      <c r="F94" s="8" t="s">
        <v>365</v>
      </c>
      <c r="G94" s="8" t="s">
        <v>21</v>
      </c>
      <c r="H94" s="8" t="s">
        <v>366</v>
      </c>
      <c r="I94" s="8" t="s">
        <v>367</v>
      </c>
      <c r="J94" s="15">
        <v>1</v>
      </c>
      <c r="K94" s="20">
        <v>58</v>
      </c>
      <c r="L94" s="20">
        <f>K94/J94</f>
        <v>58</v>
      </c>
      <c r="M94" s="23">
        <v>0.25</v>
      </c>
      <c r="N94" s="25" t="s">
        <v>366</v>
      </c>
      <c r="O94" s="25" t="s">
        <v>367</v>
      </c>
    </row>
    <row r="95" spans="1:15" ht="108">
      <c r="A95" s="8">
        <v>93</v>
      </c>
      <c r="B95" s="10"/>
      <c r="C95" s="10"/>
      <c r="D95" s="10"/>
      <c r="E95" s="8" t="s">
        <v>368</v>
      </c>
      <c r="F95" s="8" t="s">
        <v>369</v>
      </c>
      <c r="G95" s="8" t="s">
        <v>21</v>
      </c>
      <c r="H95" s="8" t="s">
        <v>370</v>
      </c>
      <c r="I95" s="8" t="s">
        <v>362</v>
      </c>
      <c r="J95" s="15" t="s">
        <v>359</v>
      </c>
      <c r="K95" s="20">
        <v>210</v>
      </c>
      <c r="L95" s="20">
        <v>70</v>
      </c>
      <c r="M95" s="23">
        <v>0.25</v>
      </c>
      <c r="N95" s="25">
        <v>150000</v>
      </c>
      <c r="O95" s="25">
        <v>105000</v>
      </c>
    </row>
    <row r="96" spans="1:15" ht="129.75" customHeight="1">
      <c r="A96" s="8">
        <v>94</v>
      </c>
      <c r="B96" s="11"/>
      <c r="C96" s="11"/>
      <c r="D96" s="11"/>
      <c r="E96" s="8" t="s">
        <v>371</v>
      </c>
      <c r="F96" s="8" t="s">
        <v>372</v>
      </c>
      <c r="G96" s="8" t="s">
        <v>21</v>
      </c>
      <c r="H96" s="8" t="s">
        <v>373</v>
      </c>
      <c r="I96" s="8" t="s">
        <v>374</v>
      </c>
      <c r="J96" s="15" t="s">
        <v>375</v>
      </c>
      <c r="K96" s="20">
        <v>1038.7</v>
      </c>
      <c r="L96" s="20">
        <v>79.9</v>
      </c>
      <c r="M96" s="23">
        <v>0.25</v>
      </c>
      <c r="N96" s="25">
        <v>150000</v>
      </c>
      <c r="O96" s="25">
        <v>120000</v>
      </c>
    </row>
    <row r="97" spans="1:15" ht="27">
      <c r="A97" s="8">
        <v>95</v>
      </c>
      <c r="B97" s="9" t="s">
        <v>376</v>
      </c>
      <c r="C97" s="9" t="s">
        <v>377</v>
      </c>
      <c r="D97" s="9" t="s">
        <v>378</v>
      </c>
      <c r="E97" s="8" t="s">
        <v>379</v>
      </c>
      <c r="F97" s="8" t="s">
        <v>380</v>
      </c>
      <c r="G97" s="8" t="s">
        <v>21</v>
      </c>
      <c r="H97" s="8" t="s">
        <v>381</v>
      </c>
      <c r="I97" s="8" t="s">
        <v>23</v>
      </c>
      <c r="J97" s="8">
        <v>0</v>
      </c>
      <c r="K97" s="19" t="s">
        <v>24</v>
      </c>
      <c r="L97" s="19" t="s">
        <v>24</v>
      </c>
      <c r="M97" s="23">
        <v>0.25</v>
      </c>
      <c r="N97" s="25">
        <v>8000</v>
      </c>
      <c r="O97" s="25">
        <v>0</v>
      </c>
    </row>
    <row r="98" spans="1:15" ht="27">
      <c r="A98" s="8">
        <v>96</v>
      </c>
      <c r="B98" s="10"/>
      <c r="C98" s="10"/>
      <c r="D98" s="10"/>
      <c r="E98" s="8" t="s">
        <v>382</v>
      </c>
      <c r="F98" s="8" t="s">
        <v>383</v>
      </c>
      <c r="G98" s="8" t="s">
        <v>21</v>
      </c>
      <c r="H98" s="8" t="s">
        <v>70</v>
      </c>
      <c r="I98" s="8" t="s">
        <v>23</v>
      </c>
      <c r="J98" s="8">
        <v>0</v>
      </c>
      <c r="K98" s="19" t="s">
        <v>24</v>
      </c>
      <c r="L98" s="19" t="s">
        <v>24</v>
      </c>
      <c r="M98" s="23">
        <v>0.25</v>
      </c>
      <c r="N98" s="25">
        <v>15000</v>
      </c>
      <c r="O98" s="25">
        <v>0</v>
      </c>
    </row>
    <row r="99" spans="1:15" ht="40.5">
      <c r="A99" s="8">
        <v>97</v>
      </c>
      <c r="B99" s="11"/>
      <c r="C99" s="11"/>
      <c r="D99" s="11"/>
      <c r="E99" s="8" t="s">
        <v>384</v>
      </c>
      <c r="F99" s="8" t="s">
        <v>385</v>
      </c>
      <c r="G99" s="8" t="s">
        <v>21</v>
      </c>
      <c r="H99" s="8" t="s">
        <v>74</v>
      </c>
      <c r="I99" s="8" t="s">
        <v>23</v>
      </c>
      <c r="J99" s="8">
        <v>0</v>
      </c>
      <c r="K99" s="19" t="s">
        <v>24</v>
      </c>
      <c r="L99" s="19" t="s">
        <v>24</v>
      </c>
      <c r="M99" s="23">
        <v>0.25</v>
      </c>
      <c r="N99" s="25">
        <v>18000</v>
      </c>
      <c r="O99" s="25">
        <v>0</v>
      </c>
    </row>
    <row r="100" spans="1:15" ht="40.5">
      <c r="A100" s="8">
        <v>98</v>
      </c>
      <c r="B100" s="9" t="s">
        <v>386</v>
      </c>
      <c r="C100" s="9" t="s">
        <v>387</v>
      </c>
      <c r="D100" s="9" t="s">
        <v>388</v>
      </c>
      <c r="E100" s="8" t="s">
        <v>389</v>
      </c>
      <c r="F100" s="8" t="s">
        <v>390</v>
      </c>
      <c r="G100" s="8" t="s">
        <v>21</v>
      </c>
      <c r="H100" s="8" t="s">
        <v>391</v>
      </c>
      <c r="I100" s="8" t="s">
        <v>23</v>
      </c>
      <c r="J100" s="8">
        <v>0</v>
      </c>
      <c r="K100" s="19" t="s">
        <v>24</v>
      </c>
      <c r="L100" s="19" t="s">
        <v>24</v>
      </c>
      <c r="M100" s="23">
        <v>0.25</v>
      </c>
      <c r="N100" s="25">
        <v>2300</v>
      </c>
      <c r="O100" s="25">
        <v>0</v>
      </c>
    </row>
    <row r="101" spans="1:15" ht="123" customHeight="1">
      <c r="A101" s="8">
        <v>99</v>
      </c>
      <c r="B101" s="11"/>
      <c r="C101" s="11"/>
      <c r="D101" s="11"/>
      <c r="E101" s="8" t="s">
        <v>392</v>
      </c>
      <c r="F101" s="8" t="s">
        <v>393</v>
      </c>
      <c r="G101" s="8" t="s">
        <v>21</v>
      </c>
      <c r="H101" s="8" t="s">
        <v>71</v>
      </c>
      <c r="I101" s="8" t="s">
        <v>23</v>
      </c>
      <c r="J101" s="8">
        <v>0</v>
      </c>
      <c r="K101" s="19" t="s">
        <v>24</v>
      </c>
      <c r="L101" s="19" t="s">
        <v>24</v>
      </c>
      <c r="M101" s="23">
        <v>0.25</v>
      </c>
      <c r="N101" s="25">
        <v>10000</v>
      </c>
      <c r="O101" s="25">
        <v>0</v>
      </c>
    </row>
    <row r="102" spans="1:15" ht="40.5">
      <c r="A102" s="8">
        <v>100</v>
      </c>
      <c r="B102" s="9" t="s">
        <v>226</v>
      </c>
      <c r="C102" s="9" t="s">
        <v>227</v>
      </c>
      <c r="D102" s="9" t="s">
        <v>394</v>
      </c>
      <c r="E102" s="8" t="s">
        <v>395</v>
      </c>
      <c r="F102" s="8" t="s">
        <v>396</v>
      </c>
      <c r="G102" s="8" t="s">
        <v>21</v>
      </c>
      <c r="H102" s="8" t="s">
        <v>45</v>
      </c>
      <c r="I102" s="8" t="s">
        <v>23</v>
      </c>
      <c r="J102" s="8">
        <v>0</v>
      </c>
      <c r="K102" s="19" t="s">
        <v>24</v>
      </c>
      <c r="L102" s="19" t="s">
        <v>24</v>
      </c>
      <c r="M102" s="23">
        <v>0.25</v>
      </c>
      <c r="N102" s="25">
        <v>3600</v>
      </c>
      <c r="O102" s="25">
        <v>0</v>
      </c>
    </row>
    <row r="103" spans="1:15" ht="54">
      <c r="A103" s="8">
        <v>101</v>
      </c>
      <c r="B103" s="10"/>
      <c r="C103" s="10"/>
      <c r="D103" s="10"/>
      <c r="E103" s="8" t="s">
        <v>397</v>
      </c>
      <c r="F103" s="8" t="s">
        <v>398</v>
      </c>
      <c r="G103" s="8" t="s">
        <v>21</v>
      </c>
      <c r="H103" s="8" t="s">
        <v>71</v>
      </c>
      <c r="I103" s="8" t="s">
        <v>23</v>
      </c>
      <c r="J103" s="8">
        <v>0</v>
      </c>
      <c r="K103" s="19" t="s">
        <v>24</v>
      </c>
      <c r="L103" s="19" t="s">
        <v>24</v>
      </c>
      <c r="M103" s="23">
        <v>0.25</v>
      </c>
      <c r="N103" s="25">
        <v>10000</v>
      </c>
      <c r="O103" s="25">
        <v>0</v>
      </c>
    </row>
    <row r="104" spans="1:15" ht="54">
      <c r="A104" s="8">
        <v>102</v>
      </c>
      <c r="B104" s="10"/>
      <c r="C104" s="10"/>
      <c r="D104" s="10"/>
      <c r="E104" s="8" t="s">
        <v>399</v>
      </c>
      <c r="F104" s="8" t="s">
        <v>400</v>
      </c>
      <c r="G104" s="8" t="s">
        <v>21</v>
      </c>
      <c r="H104" s="8" t="s">
        <v>70</v>
      </c>
      <c r="I104" s="8" t="s">
        <v>23</v>
      </c>
      <c r="J104" s="8">
        <v>0</v>
      </c>
      <c r="K104" s="19" t="s">
        <v>24</v>
      </c>
      <c r="L104" s="19" t="s">
        <v>24</v>
      </c>
      <c r="M104" s="23">
        <v>0.25</v>
      </c>
      <c r="N104" s="25">
        <v>15000</v>
      </c>
      <c r="O104" s="25">
        <v>0</v>
      </c>
    </row>
    <row r="105" spans="1:15" ht="54">
      <c r="A105" s="8">
        <v>103</v>
      </c>
      <c r="B105" s="10"/>
      <c r="C105" s="10"/>
      <c r="D105" s="10"/>
      <c r="E105" s="8" t="s">
        <v>401</v>
      </c>
      <c r="F105" s="8" t="s">
        <v>402</v>
      </c>
      <c r="G105" s="8" t="s">
        <v>21</v>
      </c>
      <c r="H105" s="8" t="s">
        <v>336</v>
      </c>
      <c r="I105" s="8" t="s">
        <v>23</v>
      </c>
      <c r="J105" s="8">
        <v>0</v>
      </c>
      <c r="K105" s="19" t="s">
        <v>24</v>
      </c>
      <c r="L105" s="19" t="s">
        <v>24</v>
      </c>
      <c r="M105" s="23">
        <v>0.25</v>
      </c>
      <c r="N105" s="25">
        <v>21000</v>
      </c>
      <c r="O105" s="25">
        <v>0</v>
      </c>
    </row>
    <row r="106" spans="1:15" ht="54">
      <c r="A106" s="8">
        <v>104</v>
      </c>
      <c r="B106" s="10"/>
      <c r="C106" s="10"/>
      <c r="D106" s="10"/>
      <c r="E106" s="8" t="s">
        <v>403</v>
      </c>
      <c r="F106" s="8" t="s">
        <v>404</v>
      </c>
      <c r="G106" s="8" t="s">
        <v>21</v>
      </c>
      <c r="H106" s="8" t="s">
        <v>332</v>
      </c>
      <c r="I106" s="8" t="s">
        <v>23</v>
      </c>
      <c r="J106" s="8">
        <v>0</v>
      </c>
      <c r="K106" s="19" t="s">
        <v>24</v>
      </c>
      <c r="L106" s="19" t="s">
        <v>24</v>
      </c>
      <c r="M106" s="23">
        <v>0.25</v>
      </c>
      <c r="N106" s="25">
        <v>25000</v>
      </c>
      <c r="O106" s="25">
        <v>0</v>
      </c>
    </row>
    <row r="107" spans="1:15" ht="54">
      <c r="A107" s="8">
        <v>105</v>
      </c>
      <c r="B107" s="10"/>
      <c r="C107" s="10"/>
      <c r="D107" s="10"/>
      <c r="E107" s="8" t="s">
        <v>405</v>
      </c>
      <c r="F107" s="8" t="s">
        <v>406</v>
      </c>
      <c r="G107" s="8" t="s">
        <v>21</v>
      </c>
      <c r="H107" s="8" t="s">
        <v>82</v>
      </c>
      <c r="I107" s="8" t="s">
        <v>23</v>
      </c>
      <c r="J107" s="8">
        <v>0</v>
      </c>
      <c r="K107" s="19" t="s">
        <v>24</v>
      </c>
      <c r="L107" s="19" t="s">
        <v>24</v>
      </c>
      <c r="M107" s="23">
        <v>0.25</v>
      </c>
      <c r="N107" s="25">
        <v>30000</v>
      </c>
      <c r="O107" s="25">
        <v>0</v>
      </c>
    </row>
    <row r="108" spans="1:15" ht="40.5">
      <c r="A108" s="8">
        <v>106</v>
      </c>
      <c r="B108" s="11"/>
      <c r="C108" s="11"/>
      <c r="D108" s="11"/>
      <c r="E108" s="8" t="s">
        <v>407</v>
      </c>
      <c r="F108" s="8" t="s">
        <v>408</v>
      </c>
      <c r="G108" s="8" t="s">
        <v>21</v>
      </c>
      <c r="H108" s="8" t="s">
        <v>354</v>
      </c>
      <c r="I108" s="8" t="s">
        <v>23</v>
      </c>
      <c r="J108" s="8">
        <v>0</v>
      </c>
      <c r="K108" s="19" t="s">
        <v>24</v>
      </c>
      <c r="L108" s="19" t="s">
        <v>24</v>
      </c>
      <c r="M108" s="23">
        <v>0.25</v>
      </c>
      <c r="N108" s="25">
        <v>36000</v>
      </c>
      <c r="O108" s="25">
        <v>0</v>
      </c>
    </row>
    <row r="109" spans="1:15" ht="67.5">
      <c r="A109" s="8">
        <v>107</v>
      </c>
      <c r="B109" s="8" t="s">
        <v>409</v>
      </c>
      <c r="C109" s="8" t="s">
        <v>409</v>
      </c>
      <c r="D109" s="8" t="s">
        <v>410</v>
      </c>
      <c r="E109" s="8" t="s">
        <v>411</v>
      </c>
      <c r="F109" s="8" t="s">
        <v>412</v>
      </c>
      <c r="G109" s="8" t="s">
        <v>21</v>
      </c>
      <c r="H109" s="8" t="s">
        <v>23</v>
      </c>
      <c r="I109" s="8" t="s">
        <v>148</v>
      </c>
      <c r="J109" s="8">
        <v>0</v>
      </c>
      <c r="K109" s="19" t="s">
        <v>24</v>
      </c>
      <c r="L109" s="19" t="s">
        <v>24</v>
      </c>
      <c r="M109" s="23">
        <v>0.25</v>
      </c>
      <c r="N109" s="25">
        <v>0</v>
      </c>
      <c r="O109" s="25">
        <v>300</v>
      </c>
    </row>
  </sheetData>
  <sheetProtection/>
  <mergeCells count="79">
    <mergeCell ref="A1:O1"/>
    <mergeCell ref="B3:B7"/>
    <mergeCell ref="B8:B10"/>
    <mergeCell ref="B11:B12"/>
    <mergeCell ref="B13:B17"/>
    <mergeCell ref="B18:B21"/>
    <mergeCell ref="B22:B23"/>
    <mergeCell ref="B25:B27"/>
    <mergeCell ref="B28:B34"/>
    <mergeCell ref="B35:B36"/>
    <mergeCell ref="B37:B40"/>
    <mergeCell ref="B41:B43"/>
    <mergeCell ref="B44:B46"/>
    <mergeCell ref="B48:B51"/>
    <mergeCell ref="B52:B56"/>
    <mergeCell ref="B57:B58"/>
    <mergeCell ref="B59:B63"/>
    <mergeCell ref="B64:B66"/>
    <mergeCell ref="B67:B69"/>
    <mergeCell ref="B71:B74"/>
    <mergeCell ref="B75:B80"/>
    <mergeCell ref="B81:B85"/>
    <mergeCell ref="B86:B89"/>
    <mergeCell ref="B90:B96"/>
    <mergeCell ref="B97:B99"/>
    <mergeCell ref="B100:B101"/>
    <mergeCell ref="B102:B108"/>
    <mergeCell ref="C3:C6"/>
    <mergeCell ref="C8:C10"/>
    <mergeCell ref="C11:C12"/>
    <mergeCell ref="C13:C17"/>
    <mergeCell ref="C18:C21"/>
    <mergeCell ref="C22:C23"/>
    <mergeCell ref="C25:C27"/>
    <mergeCell ref="C28:C34"/>
    <mergeCell ref="C35:C36"/>
    <mergeCell ref="C37:C40"/>
    <mergeCell ref="C41:C43"/>
    <mergeCell ref="C44:C46"/>
    <mergeCell ref="C48:C51"/>
    <mergeCell ref="C52:C56"/>
    <mergeCell ref="C57:C58"/>
    <mergeCell ref="C59:C63"/>
    <mergeCell ref="C64:C66"/>
    <mergeCell ref="C67:C69"/>
    <mergeCell ref="C71:C74"/>
    <mergeCell ref="C75:C80"/>
    <mergeCell ref="C81:C85"/>
    <mergeCell ref="C86:C89"/>
    <mergeCell ref="C90:C96"/>
    <mergeCell ref="C97:C99"/>
    <mergeCell ref="C100:C101"/>
    <mergeCell ref="C102:C108"/>
    <mergeCell ref="D3:D6"/>
    <mergeCell ref="D8:D10"/>
    <mergeCell ref="D11:D12"/>
    <mergeCell ref="D13:D17"/>
    <mergeCell ref="D18:D21"/>
    <mergeCell ref="D22:D23"/>
    <mergeCell ref="D25:D27"/>
    <mergeCell ref="D28:D34"/>
    <mergeCell ref="D35:D36"/>
    <mergeCell ref="D37:D40"/>
    <mergeCell ref="D41:D43"/>
    <mergeCell ref="D44:D46"/>
    <mergeCell ref="D48:D51"/>
    <mergeCell ref="D52:D56"/>
    <mergeCell ref="D57:D58"/>
    <mergeCell ref="D59:D63"/>
    <mergeCell ref="D64:D66"/>
    <mergeCell ref="D67:D69"/>
    <mergeCell ref="D71:D74"/>
    <mergeCell ref="D75:D80"/>
    <mergeCell ref="D81:D85"/>
    <mergeCell ref="D86:D89"/>
    <mergeCell ref="D90:D96"/>
    <mergeCell ref="D97:D99"/>
    <mergeCell ref="D100:D101"/>
    <mergeCell ref="D102:D108"/>
  </mergeCells>
  <printOptions/>
  <pageMargins left="0.275" right="0.03888888888888889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詹剑</cp:lastModifiedBy>
  <dcterms:created xsi:type="dcterms:W3CDTF">2006-09-17T08:00:00Z</dcterms:created>
  <dcterms:modified xsi:type="dcterms:W3CDTF">2022-05-05T17:10:48Z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2.2.1</vt:lpwstr>
  </property>
  <property fmtid="{D5CDD505-2E9C-101B-9397-08002B2CF9AE}" pid="4" name="I">
    <vt:lpwstr>DCF2AB0887E44DB2863CE5C394092F0E</vt:lpwstr>
  </property>
  <property fmtid="{D5CDD505-2E9C-101B-9397-08002B2CF9AE}" pid="5" name="KSOProductBuildV">
    <vt:lpwstr>2052-11.8.2.10290</vt:lpwstr>
  </property>
  <property fmtid="{D5CDD505-2E9C-101B-9397-08002B2CF9AE}" pid="6" name="퀀_generated_2.-2147483648">
    <vt:i4>2052</vt:i4>
  </property>
</Properties>
</file>