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1000" activeTab="0"/>
  </bookViews>
  <sheets>
    <sheet name="附件1" sheetId="1" r:id="rId1"/>
  </sheets>
  <definedNames>
    <definedName name="_xlnm.Print_Area" localSheetId="0">'附件1'!$A$1:$T$23</definedName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<sst xmlns="http://schemas.openxmlformats.org/spreadsheetml/2006/main" count="92" uniqueCount="83">
  <si>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0"/>
      </rPr>
      <t>1</t>
    </r>
  </si>
  <si>
    <r>
      <t>提前下达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宋体"/>
        <family val="0"/>
      </rPr>
      <t>年中央财政农业农村转移支付预算测算表（不发各区）</t>
    </r>
  </si>
  <si>
    <r>
      <rPr>
        <sz val="12"/>
        <color indexed="8"/>
        <rFont val="仿宋_GB2312"/>
        <family val="3"/>
      </rPr>
      <t>单位：万元</t>
    </r>
  </si>
  <si>
    <r>
      <rPr>
        <b/>
        <sz val="16"/>
        <color indexed="8"/>
        <rFont val="仿宋_GB2312"/>
        <family val="3"/>
      </rPr>
      <t>序号</t>
    </r>
  </si>
  <si>
    <r>
      <rPr>
        <b/>
        <sz val="16"/>
        <color indexed="8"/>
        <rFont val="仿宋_GB2312"/>
        <family val="3"/>
      </rPr>
      <t>大专项</t>
    </r>
  </si>
  <si>
    <r>
      <rPr>
        <b/>
        <sz val="16"/>
        <color indexed="8"/>
        <rFont val="仿宋_GB2312"/>
        <family val="3"/>
      </rPr>
      <t>支出方向</t>
    </r>
  </si>
  <si>
    <r>
      <rPr>
        <b/>
        <sz val="16"/>
        <color indexed="8"/>
        <rFont val="仿宋_GB2312"/>
        <family val="3"/>
      </rPr>
      <t>项目名称</t>
    </r>
  </si>
  <si>
    <r>
      <rPr>
        <b/>
        <sz val="16"/>
        <color indexed="8"/>
        <rFont val="仿宋_GB2312"/>
        <family val="3"/>
      </rPr>
      <t>项目编码</t>
    </r>
  </si>
  <si>
    <r>
      <rPr>
        <b/>
        <sz val="16"/>
        <color indexed="8"/>
        <rFont val="仿宋_GB2312"/>
        <family val="3"/>
      </rPr>
      <t>预算支出功能分类科目</t>
    </r>
  </si>
  <si>
    <r>
      <rPr>
        <b/>
        <sz val="16"/>
        <color indexed="8"/>
        <rFont val="仿宋_GB2312"/>
        <family val="3"/>
      </rPr>
      <t>政府经济分类科目</t>
    </r>
  </si>
  <si>
    <r>
      <rPr>
        <b/>
        <sz val="16"/>
        <color indexed="8"/>
        <rFont val="仿宋_GB2312"/>
        <family val="3"/>
      </rPr>
      <t>合计</t>
    </r>
  </si>
  <si>
    <r>
      <rPr>
        <b/>
        <sz val="16"/>
        <color indexed="8"/>
        <rFont val="仿宋_GB2312"/>
        <family val="3"/>
      </rPr>
      <t>市级
部门</t>
    </r>
  </si>
  <si>
    <r>
      <rPr>
        <b/>
        <sz val="16"/>
        <color indexed="8"/>
        <rFont val="仿宋_GB2312"/>
        <family val="3"/>
      </rPr>
      <t>其中：</t>
    </r>
  </si>
  <si>
    <r>
      <rPr>
        <b/>
        <sz val="16"/>
        <color indexed="8"/>
        <rFont val="仿宋_GB2312"/>
        <family val="3"/>
      </rPr>
      <t>备注</t>
    </r>
  </si>
  <si>
    <r>
      <rPr>
        <b/>
        <sz val="16"/>
        <color indexed="8"/>
        <rFont val="仿宋_GB2312"/>
        <family val="3"/>
      </rPr>
      <t>蓟州区</t>
    </r>
  </si>
  <si>
    <r>
      <rPr>
        <b/>
        <sz val="16"/>
        <color indexed="8"/>
        <rFont val="仿宋_GB2312"/>
        <family val="3"/>
      </rPr>
      <t>宝坻区</t>
    </r>
  </si>
  <si>
    <r>
      <rPr>
        <b/>
        <sz val="16"/>
        <color indexed="8"/>
        <rFont val="仿宋_GB2312"/>
        <family val="3"/>
      </rPr>
      <t>武清区</t>
    </r>
  </si>
  <si>
    <r>
      <rPr>
        <b/>
        <sz val="16"/>
        <color indexed="8"/>
        <rFont val="仿宋_GB2312"/>
        <family val="3"/>
      </rPr>
      <t>宁河区</t>
    </r>
  </si>
  <si>
    <r>
      <rPr>
        <b/>
        <sz val="16"/>
        <color indexed="8"/>
        <rFont val="仿宋_GB2312"/>
        <family val="3"/>
      </rPr>
      <t>静海区</t>
    </r>
  </si>
  <si>
    <r>
      <rPr>
        <b/>
        <sz val="16"/>
        <color indexed="8"/>
        <rFont val="仿宋_GB2312"/>
        <family val="3"/>
      </rPr>
      <t>东丽区</t>
    </r>
  </si>
  <si>
    <r>
      <rPr>
        <b/>
        <sz val="16"/>
        <color indexed="8"/>
        <rFont val="仿宋_GB2312"/>
        <family val="3"/>
      </rPr>
      <t>津南区</t>
    </r>
  </si>
  <si>
    <r>
      <rPr>
        <b/>
        <sz val="16"/>
        <color indexed="8"/>
        <rFont val="仿宋_GB2312"/>
        <family val="3"/>
      </rPr>
      <t>西青区</t>
    </r>
  </si>
  <si>
    <r>
      <rPr>
        <b/>
        <sz val="16"/>
        <color indexed="8"/>
        <rFont val="仿宋_GB2312"/>
        <family val="3"/>
      </rPr>
      <t>北辰区</t>
    </r>
  </si>
  <si>
    <r>
      <rPr>
        <b/>
        <sz val="16"/>
        <color indexed="8"/>
        <rFont val="仿宋_GB2312"/>
        <family val="3"/>
      </rPr>
      <t>滨海
新区</t>
    </r>
  </si>
  <si>
    <r>
      <rPr>
        <b/>
        <sz val="16"/>
        <color indexed="8"/>
        <rFont val="仿宋_GB2312"/>
        <family val="3"/>
      </rPr>
      <t>合</t>
    </r>
    <r>
      <rPr>
        <b/>
        <sz val="16"/>
        <color indexed="8"/>
        <rFont val="Times New Roman"/>
        <family val="0"/>
      </rPr>
      <t xml:space="preserve"> </t>
    </r>
    <r>
      <rPr>
        <b/>
        <sz val="16"/>
        <color indexed="8"/>
        <rFont val="仿宋_GB2312"/>
        <family val="3"/>
      </rPr>
      <t>计</t>
    </r>
  </si>
  <si>
    <r>
      <rPr>
        <b/>
        <sz val="16"/>
        <color indexed="8"/>
        <rFont val="仿宋_GB2312"/>
        <family val="3"/>
      </rPr>
      <t>一、农业生产发展资金</t>
    </r>
  </si>
  <si>
    <t>农业生产发展资金</t>
  </si>
  <si>
    <t>农业补贴</t>
  </si>
  <si>
    <r>
      <rPr>
        <sz val="16"/>
        <color indexed="8"/>
        <rFont val="仿宋_GB2312"/>
        <family val="3"/>
      </rPr>
      <t>耕地地力保护补贴（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-01</t>
    </r>
    <r>
      <rPr>
        <sz val="16"/>
        <color indexed="8"/>
        <rFont val="仿宋_GB2312"/>
        <family val="3"/>
      </rPr>
      <t>中央直达资金（财农〔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82</t>
    </r>
    <r>
      <rPr>
        <sz val="16"/>
        <color indexed="8"/>
        <rFont val="仿宋_GB2312"/>
        <family val="3"/>
      </rPr>
      <t>号）</t>
    </r>
  </si>
  <si>
    <t>12000022P822B0610016L</t>
  </si>
  <si>
    <r>
      <t>2130122</t>
    </r>
    <r>
      <rPr>
        <sz val="16"/>
        <color indexed="8"/>
        <rFont val="仿宋_GB2312"/>
        <family val="3"/>
      </rPr>
      <t>农业生产发展</t>
    </r>
  </si>
  <si>
    <r>
      <t>50903</t>
    </r>
    <r>
      <rPr>
        <sz val="16"/>
        <color indexed="8"/>
        <rFont val="仿宋_GB2312"/>
        <family val="3"/>
      </rPr>
      <t>个人农业生产补贴</t>
    </r>
  </si>
  <si>
    <r>
      <rPr>
        <sz val="12"/>
        <color indexed="8"/>
        <rFont val="宋体"/>
        <family val="0"/>
      </rPr>
      <t>直达资金</t>
    </r>
  </si>
  <si>
    <r>
      <rPr>
        <sz val="16"/>
        <color indexed="8"/>
        <rFont val="仿宋_GB2312"/>
        <family val="3"/>
      </rPr>
      <t>农机购置与应用补贴（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82</t>
    </r>
    <r>
      <rPr>
        <sz val="16"/>
        <color indexed="8"/>
        <rFont val="仿宋_GB2312"/>
        <family val="3"/>
      </rPr>
      <t>号</t>
    </r>
  </si>
  <si>
    <t>12000022P822B06100178</t>
  </si>
  <si>
    <r>
      <rPr>
        <sz val="16"/>
        <color indexed="8"/>
        <rFont val="仿宋_GB2312"/>
        <family val="3"/>
      </rPr>
      <t>农业保险保费补贴（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财金〔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112</t>
    </r>
    <r>
      <rPr>
        <sz val="16"/>
        <color indexed="8"/>
        <rFont val="仿宋_GB2312"/>
        <family val="3"/>
      </rPr>
      <t>号</t>
    </r>
  </si>
  <si>
    <r>
      <t>12000022P822B0610019F</t>
    </r>
    <r>
      <rPr>
        <sz val="16"/>
        <color indexed="8"/>
        <rFont val="宋体"/>
        <family val="0"/>
      </rPr>
      <t>；</t>
    </r>
    <r>
      <rPr>
        <sz val="16"/>
        <color indexed="8"/>
        <rFont val="Times New Roman"/>
        <family val="0"/>
      </rPr>
      <t>12000022P822B0610020T</t>
    </r>
    <r>
      <rPr>
        <sz val="16"/>
        <color indexed="8"/>
        <rFont val="仿宋_GB2312"/>
        <family val="3"/>
      </rPr>
      <t>（市级部门）</t>
    </r>
  </si>
  <si>
    <r>
      <t>2130803</t>
    </r>
    <r>
      <rPr>
        <sz val="16"/>
        <color indexed="8"/>
        <rFont val="仿宋_GB2312"/>
        <family val="3"/>
      </rPr>
      <t>农业保险保费补贴</t>
    </r>
  </si>
  <si>
    <r>
      <t>50799</t>
    </r>
    <r>
      <rPr>
        <sz val="16"/>
        <color indexed="8"/>
        <rFont val="仿宋_GB2312"/>
        <family val="3"/>
      </rPr>
      <t>其他对企业补助</t>
    </r>
  </si>
  <si>
    <t>农田建设补助</t>
  </si>
  <si>
    <r>
      <t>农田建设补助资金（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-01</t>
    </r>
    <r>
      <rPr>
        <sz val="16"/>
        <color indexed="8"/>
        <rFont val="仿宋_GB2312"/>
        <family val="3"/>
      </rPr>
      <t>中央直达资金（财农〔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89</t>
    </r>
    <r>
      <rPr>
        <sz val="16"/>
        <color indexed="8"/>
        <rFont val="仿宋_GB2312"/>
        <family val="3"/>
      </rPr>
      <t>号）</t>
    </r>
  </si>
  <si>
    <t>12000022P82000310003J</t>
  </si>
  <si>
    <r>
      <t>2130153</t>
    </r>
    <r>
      <rPr>
        <sz val="16"/>
        <color indexed="8"/>
        <rFont val="仿宋_GB2312"/>
        <family val="3"/>
      </rPr>
      <t>农田建设</t>
    </r>
  </si>
  <si>
    <r>
      <t>50299</t>
    </r>
    <r>
      <rPr>
        <sz val="16"/>
        <color indexed="8"/>
        <rFont val="仿宋_GB2312"/>
        <family val="3"/>
      </rPr>
      <t>其他商品和服务支出</t>
    </r>
  </si>
  <si>
    <t>渔业发展支持</t>
  </si>
  <si>
    <r>
      <rPr>
        <sz val="16"/>
        <color indexed="8"/>
        <rFont val="仿宋_GB2312"/>
        <family val="3"/>
      </rPr>
      <t>渔业发展补助资金（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-01</t>
    </r>
    <r>
      <rPr>
        <sz val="16"/>
        <color indexed="8"/>
        <rFont val="仿宋_GB2312"/>
        <family val="3"/>
      </rPr>
      <t>中央直达资金（财农〔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82</t>
    </r>
    <r>
      <rPr>
        <sz val="16"/>
        <color indexed="8"/>
        <rFont val="仿宋_GB2312"/>
        <family val="3"/>
      </rPr>
      <t>号）</t>
    </r>
  </si>
  <si>
    <r>
      <t>12000022P82963110005R</t>
    </r>
    <r>
      <rPr>
        <sz val="16"/>
        <color indexed="8"/>
        <rFont val="宋体"/>
        <family val="0"/>
      </rPr>
      <t>；</t>
    </r>
    <r>
      <rPr>
        <sz val="16"/>
        <color indexed="8"/>
        <rFont val="Times New Roman"/>
        <family val="0"/>
      </rPr>
      <t>12000022P82000210003W</t>
    </r>
    <r>
      <rPr>
        <sz val="16"/>
        <color indexed="8"/>
        <rFont val="仿宋_GB2312"/>
        <family val="3"/>
      </rPr>
      <t>（市级部门）</t>
    </r>
  </si>
  <si>
    <r>
      <t>2130148</t>
    </r>
    <r>
      <rPr>
        <sz val="16"/>
        <color indexed="8"/>
        <rFont val="仿宋_GB2312"/>
        <family val="3"/>
      </rPr>
      <t>渔业发展</t>
    </r>
  </si>
  <si>
    <r>
      <t>50799</t>
    </r>
    <r>
      <rPr>
        <sz val="16"/>
        <color indexed="8"/>
        <rFont val="仿宋_GB2312"/>
        <family val="3"/>
      </rPr>
      <t>其他对企业补助；</t>
    </r>
    <r>
      <rPr>
        <sz val="16"/>
        <color indexed="8"/>
        <rFont val="Times New Roman"/>
        <family val="0"/>
      </rPr>
      <t>50502</t>
    </r>
    <r>
      <rPr>
        <sz val="16"/>
        <color indexed="8"/>
        <rFont val="仿宋_GB2312"/>
        <family val="3"/>
      </rPr>
      <t>对事业单位经常性补助（市级部门）</t>
    </r>
  </si>
  <si>
    <t>生猪（牛羊）调出大县奖励</t>
  </si>
  <si>
    <r>
      <t>生猪调出大县奖励资金</t>
    </r>
    <r>
      <rPr>
        <sz val="16"/>
        <color indexed="8"/>
        <rFont val="Times New Roman"/>
        <family val="0"/>
      </rPr>
      <t>-01</t>
    </r>
    <r>
      <rPr>
        <sz val="16"/>
        <color indexed="8"/>
        <rFont val="仿宋_GB2312"/>
        <family val="3"/>
      </rPr>
      <t>中央直达资金（财建〔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378</t>
    </r>
    <r>
      <rPr>
        <sz val="16"/>
        <color indexed="8"/>
        <rFont val="仿宋_GB2312"/>
        <family val="3"/>
      </rPr>
      <t>号）</t>
    </r>
  </si>
  <si>
    <t>12000022P82D2EW10008Q</t>
  </si>
  <si>
    <t>2130122农业生产发展</t>
  </si>
  <si>
    <r>
      <rPr>
        <sz val="16"/>
        <color indexed="8"/>
        <rFont val="仿宋_GB2312"/>
        <family val="3"/>
      </rPr>
      <t>生猪（牛羊）调出大县奖励资金（省级统筹）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财建〔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378</t>
    </r>
    <r>
      <rPr>
        <sz val="16"/>
        <color indexed="8"/>
        <rFont val="仿宋_GB2312"/>
        <family val="3"/>
      </rPr>
      <t>号</t>
    </r>
  </si>
  <si>
    <t>12000022P82D2EW10009C</t>
  </si>
  <si>
    <r>
      <rPr>
        <b/>
        <sz val="16"/>
        <color indexed="8"/>
        <rFont val="仿宋_GB2312"/>
        <family val="3"/>
      </rPr>
      <t>二、农业资源及生态保护补助</t>
    </r>
  </si>
  <si>
    <r>
      <rPr>
        <sz val="16"/>
        <color indexed="8"/>
        <rFont val="仿宋_GB2312"/>
        <family val="3"/>
      </rPr>
      <t>农业资源及生态保护补助</t>
    </r>
  </si>
  <si>
    <r>
      <rPr>
        <sz val="16"/>
        <color indexed="8"/>
        <rFont val="仿宋_GB2312"/>
        <family val="3"/>
      </rPr>
      <t>农业废弃物资源化利用</t>
    </r>
  </si>
  <si>
    <r>
      <rPr>
        <sz val="16"/>
        <color indexed="8"/>
        <rFont val="仿宋_GB2312"/>
        <family val="3"/>
      </rPr>
      <t>农作物秸秆综合利用（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82</t>
    </r>
    <r>
      <rPr>
        <sz val="16"/>
        <color indexed="8"/>
        <rFont val="仿宋_GB2312"/>
        <family val="3"/>
      </rPr>
      <t>号</t>
    </r>
  </si>
  <si>
    <t>12000022P83R49710006T</t>
  </si>
  <si>
    <r>
      <t>2130135</t>
    </r>
    <r>
      <rPr>
        <sz val="16"/>
        <color indexed="8"/>
        <rFont val="仿宋_GB2312"/>
        <family val="3"/>
      </rPr>
      <t>农业资源保护修复与利用</t>
    </r>
  </si>
  <si>
    <r>
      <rPr>
        <b/>
        <sz val="16"/>
        <color indexed="8"/>
        <rFont val="仿宋_GB2312"/>
        <family val="3"/>
      </rPr>
      <t>三、农业防疫及救灾资金</t>
    </r>
  </si>
  <si>
    <r>
      <rPr>
        <sz val="16"/>
        <color indexed="8"/>
        <rFont val="仿宋_GB2312"/>
        <family val="3"/>
      </rPr>
      <t>农业防疫及救灾资金</t>
    </r>
  </si>
  <si>
    <t>动物防疫补助</t>
  </si>
  <si>
    <r>
      <rPr>
        <sz val="16"/>
        <color indexed="8"/>
        <rFont val="仿宋_GB2312"/>
        <family val="3"/>
      </rPr>
      <t>养殖环节无害化处理（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82</t>
    </r>
    <r>
      <rPr>
        <sz val="16"/>
        <color indexed="8"/>
        <rFont val="仿宋_GB2312"/>
        <family val="3"/>
      </rPr>
      <t>号</t>
    </r>
  </si>
  <si>
    <t>12000022P84000210002M</t>
  </si>
  <si>
    <r>
      <t>2130108</t>
    </r>
    <r>
      <rPr>
        <sz val="16"/>
        <color indexed="8"/>
        <rFont val="仿宋_GB2312"/>
        <family val="3"/>
      </rPr>
      <t>病虫害控制</t>
    </r>
  </si>
  <si>
    <r>
      <rPr>
        <sz val="16"/>
        <color indexed="8"/>
        <rFont val="仿宋_GB2312"/>
        <family val="3"/>
      </rPr>
      <t>强制免疫补助（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82</t>
    </r>
    <r>
      <rPr>
        <sz val="16"/>
        <color indexed="8"/>
        <rFont val="仿宋_GB2312"/>
        <family val="3"/>
      </rPr>
      <t>号</t>
    </r>
  </si>
  <si>
    <t>12000022P84RCHC10004X</t>
  </si>
  <si>
    <r>
      <rPr>
        <b/>
        <sz val="16"/>
        <color indexed="8"/>
        <rFont val="仿宋_GB2312"/>
        <family val="3"/>
      </rPr>
      <t>四、农村社会发展资金</t>
    </r>
  </si>
  <si>
    <r>
      <rPr>
        <sz val="16"/>
        <color indexed="8"/>
        <rFont val="仿宋_GB2312"/>
        <family val="3"/>
      </rPr>
      <t>农村社会发展资金</t>
    </r>
  </si>
  <si>
    <r>
      <t>农村</t>
    </r>
    <r>
      <rPr>
        <sz val="16"/>
        <color indexed="8"/>
        <rFont val="Times New Roman"/>
        <family val="0"/>
      </rPr>
      <t>“</t>
    </r>
    <r>
      <rPr>
        <sz val="16"/>
        <color indexed="8"/>
        <rFont val="仿宋_GB2312"/>
        <family val="3"/>
      </rPr>
      <t>厕所革命</t>
    </r>
    <r>
      <rPr>
        <sz val="16"/>
        <color indexed="8"/>
        <rFont val="Times New Roman"/>
        <family val="0"/>
      </rPr>
      <t>”</t>
    </r>
  </si>
  <si>
    <r>
      <rPr>
        <sz val="16"/>
        <color indexed="8"/>
        <rFont val="仿宋_GB2312"/>
        <family val="3"/>
      </rPr>
      <t>农村厕所革命整村推进财政奖补（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87</t>
    </r>
    <r>
      <rPr>
        <sz val="16"/>
        <color indexed="8"/>
        <rFont val="仿宋_GB2312"/>
        <family val="3"/>
      </rPr>
      <t>号</t>
    </r>
  </si>
  <si>
    <t>12000022P86UTP810003W</t>
  </si>
  <si>
    <r>
      <t>2130701</t>
    </r>
    <r>
      <rPr>
        <sz val="16"/>
        <color indexed="8"/>
        <rFont val="仿宋_GB2312"/>
        <family val="3"/>
      </rPr>
      <t>对村级公益事业建设的补助</t>
    </r>
  </si>
  <si>
    <t>土地指标跨省域调剂收入安排的支出</t>
  </si>
  <si>
    <r>
      <rPr>
        <sz val="16"/>
        <color indexed="8"/>
        <rFont val="仿宋_GB2312"/>
        <family val="3"/>
      </rPr>
      <t>农村生活污水处理</t>
    </r>
  </si>
  <si>
    <r>
      <rPr>
        <sz val="16"/>
        <color indexed="8"/>
        <rFont val="仿宋_GB2312"/>
        <family val="3"/>
      </rPr>
      <t>农村公益事业财政奖补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农村生活污水处理设施运行维护（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88</t>
    </r>
    <r>
      <rPr>
        <sz val="16"/>
        <color indexed="8"/>
        <rFont val="仿宋_GB2312"/>
        <family val="3"/>
      </rPr>
      <t>号</t>
    </r>
  </si>
  <si>
    <t>12000022P861B4010006R</t>
  </si>
  <si>
    <t>农村综合改革转移支付</t>
  </si>
  <si>
    <r>
      <t>“</t>
    </r>
    <r>
      <rPr>
        <sz val="16"/>
        <color indexed="8"/>
        <rFont val="仿宋_GB2312"/>
        <family val="3"/>
      </rPr>
      <t>百千工程</t>
    </r>
    <r>
      <rPr>
        <sz val="16"/>
        <color indexed="8"/>
        <rFont val="Times New Roman"/>
        <family val="0"/>
      </rPr>
      <t>”</t>
    </r>
    <r>
      <rPr>
        <sz val="16"/>
        <color indexed="8"/>
        <rFont val="仿宋_GB2312"/>
        <family val="3"/>
      </rPr>
      <t>示范村建设</t>
    </r>
  </si>
  <si>
    <r>
      <rPr>
        <sz val="16"/>
        <color indexed="8"/>
        <rFont val="仿宋_GB2312"/>
        <family val="3"/>
      </rPr>
      <t>美丽乡村建设</t>
    </r>
    <r>
      <rPr>
        <sz val="16"/>
        <color indexed="8"/>
        <rFont val="Times New Roman"/>
        <family val="0"/>
      </rPr>
      <t>-2021-2022</t>
    </r>
    <r>
      <rPr>
        <sz val="16"/>
        <color indexed="8"/>
        <rFont val="仿宋_GB2312"/>
        <family val="3"/>
      </rPr>
      <t>年</t>
    </r>
    <r>
      <rPr>
        <sz val="16"/>
        <color indexed="8"/>
        <rFont val="Times New Roman"/>
        <family val="0"/>
      </rPr>
      <t>“</t>
    </r>
    <r>
      <rPr>
        <sz val="16"/>
        <color indexed="8"/>
        <rFont val="仿宋_GB2312"/>
        <family val="3"/>
      </rPr>
      <t>百千工程</t>
    </r>
    <r>
      <rPr>
        <sz val="16"/>
        <color indexed="8"/>
        <rFont val="Times New Roman"/>
        <family val="0"/>
      </rPr>
      <t>”</t>
    </r>
    <r>
      <rPr>
        <sz val="16"/>
        <color indexed="8"/>
        <rFont val="仿宋_GB2312"/>
        <family val="3"/>
      </rPr>
      <t>人居环境整治示范村建设（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仿宋_GB2312"/>
        <family val="3"/>
      </rPr>
      <t>年）</t>
    </r>
    <r>
      <rPr>
        <sz val="16"/>
        <color indexed="8"/>
        <rFont val="Times New Roman"/>
        <family val="0"/>
      </rPr>
      <t>-</t>
    </r>
    <r>
      <rPr>
        <sz val="16"/>
        <color indexed="8"/>
        <rFont val="仿宋_GB2312"/>
        <family val="3"/>
      </rPr>
      <t>财农〔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仿宋_GB2312"/>
        <family val="3"/>
      </rPr>
      <t>〕</t>
    </r>
    <r>
      <rPr>
        <sz val="16"/>
        <color indexed="8"/>
        <rFont val="Times New Roman"/>
        <family val="0"/>
      </rPr>
      <t>88</t>
    </r>
    <r>
      <rPr>
        <sz val="16"/>
        <color indexed="8"/>
        <rFont val="仿宋_GB2312"/>
        <family val="3"/>
      </rPr>
      <t>号</t>
    </r>
  </si>
  <si>
    <t>12000022P861B4010007D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</si>
</sst>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[Red]\(0.0\)"/>
    <numFmt numFmtId="178" formatCode="#,##0.0_);[Red]\(#,##0.0\)"/>
  </numFmts>
  <fonts count="71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8"/>
      <name val="宋体"/>
      <family val="0"/>
    </font>
    <font>
      <sz val="22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6"/>
      <color indexed="8"/>
      <name val="仿宋_GB2312"/>
      <family val="3"/>
    </font>
    <font>
      <b/>
      <sz val="15"/>
      <color indexed="8"/>
      <name val="Times New Roman"/>
      <family val="0"/>
    </font>
    <font>
      <sz val="15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5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0"/>
    </font>
    <font>
      <sz val="18"/>
      <color indexed="8"/>
      <name val="Times New Roman"/>
      <family val="0"/>
    </font>
    <font>
      <b/>
      <sz val="16"/>
      <color indexed="8"/>
      <name val="仿宋_GB2312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 Light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0"/>
    </font>
    <font>
      <sz val="16"/>
      <color theme="1"/>
      <name val="Times New Roman"/>
      <family val="0"/>
    </font>
    <font>
      <sz val="18"/>
      <color theme="1"/>
      <name val="宋体"/>
      <family val="0"/>
    </font>
    <font>
      <sz val="22"/>
      <color theme="1"/>
      <name val="Times New Roman"/>
      <family val="0"/>
    </font>
    <font>
      <sz val="12"/>
      <color theme="1"/>
      <name val="Times New Roman"/>
      <family val="0"/>
    </font>
    <font>
      <b/>
      <sz val="16"/>
      <color theme="1"/>
      <name val="Times New Roman"/>
      <family val="0"/>
    </font>
    <font>
      <sz val="16"/>
      <color rgb="FF000000"/>
      <name val="仿宋_GB2312"/>
      <family val="3"/>
    </font>
    <font>
      <sz val="16"/>
      <color theme="1"/>
      <name val="仿宋_GB2312"/>
      <family val="3"/>
    </font>
    <font>
      <b/>
      <sz val="15"/>
      <color theme="1"/>
      <name val="Times New Roman"/>
      <family val="0"/>
    </font>
    <font>
      <sz val="15"/>
      <color theme="1"/>
      <name val="Times New Roman"/>
      <family val="0"/>
    </font>
    <font>
      <b/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/>
    </border>
    <border>
      <left style="hair"/>
      <right style="hair"/>
      <top style="hair"/>
      <bottom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44" fillId="5" borderId="2" applyNumberFormat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2" fillId="7" borderId="0" applyNumberFormat="0" applyBorder="0" applyAlignment="0" applyProtection="0"/>
    <xf numFmtId="41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42" fillId="13" borderId="0" applyNumberFormat="0" applyBorder="0" applyAlignment="0" applyProtection="0"/>
    <xf numFmtId="0" fontId="42" fillId="0" borderId="0">
      <alignment vertical="center"/>
      <protection/>
    </xf>
    <xf numFmtId="0" fontId="54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2" fillId="14" borderId="0" applyNumberFormat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0" fillId="16" borderId="8" applyNumberFormat="0" applyFont="0" applyAlignment="0" applyProtection="0"/>
    <xf numFmtId="0" fontId="41" fillId="17" borderId="0" applyNumberFormat="0" applyBorder="0" applyAlignment="0" applyProtection="0"/>
    <xf numFmtId="0" fontId="56" fillId="18" borderId="0" applyNumberFormat="0" applyBorder="0" applyAlignment="0" applyProtection="0"/>
    <xf numFmtId="0" fontId="42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4" borderId="9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59" fillId="29" borderId="9" applyNumberFormat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176" fontId="64" fillId="0" borderId="0" xfId="0" applyNumberFormat="1" applyFont="1" applyFill="1" applyAlignment="1">
      <alignment horizontal="right" vertical="center"/>
    </xf>
    <xf numFmtId="176" fontId="65" fillId="0" borderId="10" xfId="0" applyNumberFormat="1" applyFont="1" applyFill="1" applyBorder="1" applyAlignment="1">
      <alignment horizontal="center" vertical="center"/>
    </xf>
    <xf numFmtId="177" fontId="68" fillId="0" borderId="10" xfId="0" applyNumberFormat="1" applyFont="1" applyFill="1" applyBorder="1" applyAlignment="1">
      <alignment horizontal="right" vertical="center" wrapText="1"/>
    </xf>
    <xf numFmtId="0" fontId="65" fillId="0" borderId="16" xfId="0" applyFont="1" applyFill="1" applyBorder="1" applyAlignment="1">
      <alignment horizontal="center" vertical="center"/>
    </xf>
    <xf numFmtId="177" fontId="68" fillId="0" borderId="17" xfId="0" applyNumberFormat="1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176" fontId="64" fillId="0" borderId="0" xfId="0" applyNumberFormat="1" applyFont="1" applyFill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left" vertical="center"/>
    </xf>
    <xf numFmtId="176" fontId="65" fillId="0" borderId="10" xfId="36" applyNumberFormat="1" applyFont="1" applyFill="1" applyBorder="1" applyAlignment="1" applyProtection="1">
      <alignment horizontal="center" vertical="center" wrapText="1"/>
      <protection/>
    </xf>
    <xf numFmtId="177" fontId="69" fillId="0" borderId="10" xfId="0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 vertical="center"/>
    </xf>
    <xf numFmtId="178" fontId="69" fillId="0" borderId="10" xfId="0" applyNumberFormat="1" applyFont="1" applyFill="1" applyBorder="1" applyAlignment="1">
      <alignment horizontal="right" vertical="center"/>
    </xf>
    <xf numFmtId="177" fontId="64" fillId="0" borderId="10" xfId="0" applyNumberFormat="1" applyFont="1" applyFill="1" applyBorder="1" applyAlignment="1">
      <alignment horizontal="right" vertical="center"/>
    </xf>
    <xf numFmtId="176" fontId="64" fillId="0" borderId="0" xfId="0" applyNumberFormat="1" applyFont="1" applyFill="1" applyBorder="1" applyAlignment="1">
      <alignment horizontal="right" vertical="center"/>
    </xf>
    <xf numFmtId="177" fontId="70" fillId="0" borderId="10" xfId="0" applyNumberFormat="1" applyFont="1" applyFill="1" applyBorder="1" applyAlignment="1">
      <alignment horizontal="right" vertical="center" wrapText="1"/>
    </xf>
    <xf numFmtId="177" fontId="64" fillId="0" borderId="10" xfId="0" applyNumberFormat="1" applyFont="1" applyFill="1" applyBorder="1" applyAlignment="1">
      <alignment horizontal="center" vertical="center" wrapText="1"/>
    </xf>
    <xf numFmtId="177" fontId="70" fillId="0" borderId="10" xfId="0" applyNumberFormat="1" applyFont="1" applyFill="1" applyBorder="1" applyAlignment="1">
      <alignment horizontal="center" vertical="center" wrapText="1"/>
    </xf>
    <xf numFmtId="177" fontId="60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常规_2014年预算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tabSelected="1" view="pageBreakPreview" zoomScale="80" zoomScaleNormal="80" zoomScaleSheetLayoutView="80" workbookViewId="0" topLeftCell="A1">
      <pane ySplit="5" topLeftCell="A6" activePane="bottomLeft" state="frozen"/>
      <selection pane="bottomLeft" activeCell="D13" sqref="D13"/>
    </sheetView>
  </sheetViews>
  <sheetFormatPr defaultColWidth="9.00390625" defaultRowHeight="14.25"/>
  <cols>
    <col min="1" max="1" width="7.875" style="3" customWidth="1"/>
    <col min="2" max="3" width="12.625" style="4" customWidth="1"/>
    <col min="4" max="4" width="27.875" style="4" customWidth="1"/>
    <col min="5" max="5" width="23.50390625" style="4" customWidth="1"/>
    <col min="6" max="6" width="26.125" style="5" customWidth="1"/>
    <col min="7" max="7" width="19.375" style="5" customWidth="1"/>
    <col min="8" max="8" width="12.25390625" style="6" customWidth="1"/>
    <col min="9" max="9" width="11.125" style="6" customWidth="1"/>
    <col min="10" max="19" width="12.00390625" style="7" customWidth="1"/>
    <col min="20" max="20" width="6.625" style="7" customWidth="1"/>
    <col min="21" max="21" width="5.625" style="3" customWidth="1"/>
    <col min="22" max="16384" width="9.00390625" style="3" customWidth="1"/>
  </cols>
  <sheetData>
    <row r="1" spans="1:20" ht="24" customHeight="1">
      <c r="A1" s="8" t="s">
        <v>0</v>
      </c>
      <c r="B1" s="8"/>
      <c r="C1" s="9"/>
      <c r="D1" s="9"/>
      <c r="E1" s="9"/>
      <c r="F1" s="9"/>
      <c r="G1" s="9"/>
      <c r="H1" s="30"/>
      <c r="I1" s="3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8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1.75" customHeight="1">
      <c r="A3" s="12"/>
      <c r="B3" s="13"/>
      <c r="C3" s="13"/>
      <c r="D3" s="13"/>
      <c r="E3" s="13"/>
      <c r="F3" s="13"/>
      <c r="G3" s="13"/>
      <c r="H3" s="30"/>
      <c r="I3" s="30"/>
      <c r="J3" s="39"/>
      <c r="K3" s="39"/>
      <c r="L3" s="39"/>
      <c r="M3" s="39"/>
      <c r="N3" s="39"/>
      <c r="O3" s="39"/>
      <c r="P3" s="39"/>
      <c r="Q3" s="39"/>
      <c r="R3" s="39"/>
      <c r="S3" s="47" t="s">
        <v>2</v>
      </c>
      <c r="T3" s="47"/>
    </row>
    <row r="4" spans="1:20" ht="32.2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31" t="s">
        <v>10</v>
      </c>
      <c r="I4" s="40" t="s">
        <v>11</v>
      </c>
      <c r="J4" s="41" t="s">
        <v>12</v>
      </c>
      <c r="K4" s="41"/>
      <c r="L4" s="41"/>
      <c r="M4" s="41"/>
      <c r="N4" s="41"/>
      <c r="O4" s="41"/>
      <c r="P4" s="41"/>
      <c r="Q4" s="41"/>
      <c r="R4" s="41"/>
      <c r="S4" s="41"/>
      <c r="T4" s="42" t="s">
        <v>13</v>
      </c>
    </row>
    <row r="5" spans="1:20" ht="42.75" customHeight="1">
      <c r="A5" s="14"/>
      <c r="B5" s="15"/>
      <c r="C5" s="15"/>
      <c r="D5" s="15"/>
      <c r="E5" s="15"/>
      <c r="F5" s="15"/>
      <c r="G5" s="15"/>
      <c r="H5" s="31"/>
      <c r="I5" s="31"/>
      <c r="J5" s="40" t="s">
        <v>14</v>
      </c>
      <c r="K5" s="42" t="s">
        <v>15</v>
      </c>
      <c r="L5" s="42" t="s">
        <v>16</v>
      </c>
      <c r="M5" s="40" t="s">
        <v>17</v>
      </c>
      <c r="N5" s="40" t="s">
        <v>18</v>
      </c>
      <c r="O5" s="40" t="s">
        <v>19</v>
      </c>
      <c r="P5" s="40" t="s">
        <v>20</v>
      </c>
      <c r="Q5" s="40" t="s">
        <v>21</v>
      </c>
      <c r="R5" s="40" t="s">
        <v>22</v>
      </c>
      <c r="S5" s="42" t="s">
        <v>23</v>
      </c>
      <c r="T5" s="42"/>
    </row>
    <row r="6" spans="1:20" ht="34.5" customHeight="1">
      <c r="A6" s="15" t="s">
        <v>24</v>
      </c>
      <c r="B6" s="15"/>
      <c r="C6" s="15"/>
      <c r="D6" s="15"/>
      <c r="E6" s="15"/>
      <c r="F6" s="15"/>
      <c r="G6" s="15"/>
      <c r="H6" s="32">
        <f>SUM(I6:S6)</f>
        <v>60999.999999999985</v>
      </c>
      <c r="I6" s="32">
        <f aca="true" t="shared" si="0" ref="I6:S6">SUM(I7,I15,I17,I20)</f>
        <v>963.4</v>
      </c>
      <c r="J6" s="32">
        <f t="shared" si="0"/>
        <v>9377.9</v>
      </c>
      <c r="K6" s="32">
        <f t="shared" si="0"/>
        <v>13905.2</v>
      </c>
      <c r="L6" s="32">
        <f t="shared" si="0"/>
        <v>10231.7</v>
      </c>
      <c r="M6" s="32">
        <f t="shared" si="0"/>
        <v>9407.5</v>
      </c>
      <c r="N6" s="32">
        <f t="shared" si="0"/>
        <v>9420.399999999998</v>
      </c>
      <c r="O6" s="32">
        <f t="shared" si="0"/>
        <v>729.7</v>
      </c>
      <c r="P6" s="32">
        <f t="shared" si="0"/>
        <v>702.5</v>
      </c>
      <c r="Q6" s="32">
        <f t="shared" si="0"/>
        <v>756</v>
      </c>
      <c r="R6" s="32">
        <f t="shared" si="0"/>
        <v>1249.7</v>
      </c>
      <c r="S6" s="32">
        <f t="shared" si="0"/>
        <v>4256</v>
      </c>
      <c r="T6" s="48"/>
    </row>
    <row r="7" spans="1:20" s="1" customFormat="1" ht="34.5" customHeight="1">
      <c r="A7" s="16" t="s">
        <v>25</v>
      </c>
      <c r="B7" s="17"/>
      <c r="C7" s="17"/>
      <c r="D7" s="17"/>
      <c r="E7" s="17"/>
      <c r="F7" s="17"/>
      <c r="G7" s="33"/>
      <c r="H7" s="34">
        <f>SUM(H8:H14)</f>
        <v>54435</v>
      </c>
      <c r="I7" s="32">
        <f>SUM(I8:I14)</f>
        <v>460.4</v>
      </c>
      <c r="J7" s="32">
        <f aca="true" t="shared" si="1" ref="J7:S7">SUM(J8:J14)</f>
        <v>7845</v>
      </c>
      <c r="K7" s="32">
        <f t="shared" si="1"/>
        <v>12276.2</v>
      </c>
      <c r="L7" s="32">
        <f t="shared" si="1"/>
        <v>9193.7</v>
      </c>
      <c r="M7" s="32">
        <f t="shared" si="1"/>
        <v>8701.5</v>
      </c>
      <c r="N7" s="32">
        <f t="shared" si="1"/>
        <v>8526.099999999999</v>
      </c>
      <c r="O7" s="32">
        <f t="shared" si="1"/>
        <v>729.7</v>
      </c>
      <c r="P7" s="32">
        <f t="shared" si="1"/>
        <v>641.4</v>
      </c>
      <c r="Q7" s="32">
        <f t="shared" si="1"/>
        <v>681</v>
      </c>
      <c r="R7" s="32">
        <f t="shared" si="1"/>
        <v>1204</v>
      </c>
      <c r="S7" s="32">
        <f t="shared" si="1"/>
        <v>4176</v>
      </c>
      <c r="T7" s="48"/>
    </row>
    <row r="8" spans="1:20" s="1" customFormat="1" ht="83.25">
      <c r="A8" s="18">
        <v>1</v>
      </c>
      <c r="B8" s="19" t="s">
        <v>26</v>
      </c>
      <c r="C8" s="20" t="s">
        <v>27</v>
      </c>
      <c r="D8" s="21" t="s">
        <v>28</v>
      </c>
      <c r="E8" s="21" t="s">
        <v>29</v>
      </c>
      <c r="F8" s="22" t="s">
        <v>30</v>
      </c>
      <c r="G8" s="22" t="s">
        <v>31</v>
      </c>
      <c r="H8" s="32">
        <f aca="true" t="shared" si="2" ref="H8:H23">SUM(I8:S8)</f>
        <v>31239.000000000004</v>
      </c>
      <c r="I8" s="43"/>
      <c r="J8" s="44">
        <v>4358.5</v>
      </c>
      <c r="K8" s="43">
        <v>6771.2</v>
      </c>
      <c r="L8" s="43">
        <v>6274.7</v>
      </c>
      <c r="M8" s="43">
        <v>3620.7</v>
      </c>
      <c r="N8" s="43">
        <v>6154.9</v>
      </c>
      <c r="O8" s="43">
        <v>410.7</v>
      </c>
      <c r="P8" s="43">
        <v>472.2</v>
      </c>
      <c r="Q8" s="43">
        <v>459.9</v>
      </c>
      <c r="R8" s="43">
        <v>669</v>
      </c>
      <c r="S8" s="43">
        <v>2047.2</v>
      </c>
      <c r="T8" s="49" t="s">
        <v>32</v>
      </c>
    </row>
    <row r="9" spans="1:20" s="1" customFormat="1" ht="68.25" customHeight="1">
      <c r="A9" s="18">
        <v>2</v>
      </c>
      <c r="B9" s="22"/>
      <c r="C9" s="20"/>
      <c r="D9" s="23" t="s">
        <v>33</v>
      </c>
      <c r="E9" s="21" t="s">
        <v>34</v>
      </c>
      <c r="F9" s="22" t="s">
        <v>30</v>
      </c>
      <c r="G9" s="22"/>
      <c r="H9" s="32">
        <f t="shared" si="2"/>
        <v>7227</v>
      </c>
      <c r="I9" s="43"/>
      <c r="J9" s="43">
        <v>1930</v>
      </c>
      <c r="K9" s="43">
        <v>2592</v>
      </c>
      <c r="L9" s="43">
        <v>602</v>
      </c>
      <c r="M9" s="43">
        <v>1198</v>
      </c>
      <c r="N9" s="43">
        <v>723</v>
      </c>
      <c r="O9" s="43">
        <v>10</v>
      </c>
      <c r="P9" s="43">
        <v>5</v>
      </c>
      <c r="Q9" s="43"/>
      <c r="R9" s="43">
        <v>82</v>
      </c>
      <c r="S9" s="43">
        <v>85</v>
      </c>
      <c r="T9" s="49"/>
    </row>
    <row r="10" spans="1:20" s="1" customFormat="1" ht="109.5" customHeight="1">
      <c r="A10" s="18">
        <v>3</v>
      </c>
      <c r="B10" s="22"/>
      <c r="C10" s="20"/>
      <c r="D10" s="23" t="s">
        <v>35</v>
      </c>
      <c r="E10" s="21" t="s">
        <v>36</v>
      </c>
      <c r="F10" s="22" t="s">
        <v>37</v>
      </c>
      <c r="G10" s="22" t="s">
        <v>38</v>
      </c>
      <c r="H10" s="32">
        <f t="shared" si="2"/>
        <v>7509</v>
      </c>
      <c r="I10" s="43">
        <v>448.4</v>
      </c>
      <c r="J10" s="43">
        <v>1387.5</v>
      </c>
      <c r="K10" s="43">
        <v>1228</v>
      </c>
      <c r="L10" s="43">
        <v>1458</v>
      </c>
      <c r="M10" s="43">
        <v>1182.8</v>
      </c>
      <c r="N10" s="43">
        <v>953.2</v>
      </c>
      <c r="O10" s="43">
        <v>9</v>
      </c>
      <c r="P10" s="43">
        <v>37.2</v>
      </c>
      <c r="Q10" s="43">
        <v>68.1</v>
      </c>
      <c r="R10" s="43">
        <v>380</v>
      </c>
      <c r="S10" s="43">
        <v>356.8</v>
      </c>
      <c r="T10" s="49"/>
    </row>
    <row r="11" spans="1:20" s="1" customFormat="1" ht="83.25">
      <c r="A11" s="18">
        <v>4</v>
      </c>
      <c r="B11" s="22"/>
      <c r="C11" s="24" t="s">
        <v>39</v>
      </c>
      <c r="D11" s="25" t="s">
        <v>40</v>
      </c>
      <c r="E11" s="21" t="s">
        <v>41</v>
      </c>
      <c r="F11" s="22" t="s">
        <v>42</v>
      </c>
      <c r="G11" s="22" t="s">
        <v>43</v>
      </c>
      <c r="H11" s="32">
        <f t="shared" si="2"/>
        <v>5298</v>
      </c>
      <c r="I11" s="43"/>
      <c r="J11" s="43">
        <v>111</v>
      </c>
      <c r="K11" s="43">
        <v>1685</v>
      </c>
      <c r="L11" s="43">
        <v>859</v>
      </c>
      <c r="M11" s="43">
        <v>1078</v>
      </c>
      <c r="N11" s="43">
        <v>695</v>
      </c>
      <c r="O11" s="43"/>
      <c r="P11" s="43">
        <v>127</v>
      </c>
      <c r="Q11" s="43">
        <v>153</v>
      </c>
      <c r="R11" s="43">
        <v>73</v>
      </c>
      <c r="S11" s="43">
        <v>517</v>
      </c>
      <c r="T11" s="49" t="s">
        <v>32</v>
      </c>
    </row>
    <row r="12" spans="1:20" s="1" customFormat="1" ht="108.75" customHeight="1">
      <c r="A12" s="18">
        <v>5</v>
      </c>
      <c r="B12" s="22"/>
      <c r="C12" s="24" t="s">
        <v>44</v>
      </c>
      <c r="D12" s="23" t="s">
        <v>45</v>
      </c>
      <c r="E12" s="21" t="s">
        <v>46</v>
      </c>
      <c r="F12" s="22" t="s">
        <v>47</v>
      </c>
      <c r="G12" s="22" t="s">
        <v>48</v>
      </c>
      <c r="H12" s="32">
        <f t="shared" si="2"/>
        <v>2577</v>
      </c>
      <c r="I12" s="43">
        <v>12</v>
      </c>
      <c r="J12" s="43"/>
      <c r="K12" s="43"/>
      <c r="L12" s="43"/>
      <c r="M12" s="43">
        <v>1095</v>
      </c>
      <c r="N12" s="43"/>
      <c r="O12" s="43">
        <v>300</v>
      </c>
      <c r="P12" s="43"/>
      <c r="Q12" s="43"/>
      <c r="R12" s="43"/>
      <c r="S12" s="43">
        <v>1170</v>
      </c>
      <c r="T12" s="49" t="s">
        <v>32</v>
      </c>
    </row>
    <row r="13" spans="1:20" s="1" customFormat="1" ht="87" customHeight="1">
      <c r="A13" s="18">
        <v>6</v>
      </c>
      <c r="B13" s="22"/>
      <c r="C13" s="20" t="s">
        <v>49</v>
      </c>
      <c r="D13" s="25" t="s">
        <v>50</v>
      </c>
      <c r="E13" s="21" t="s">
        <v>51</v>
      </c>
      <c r="F13" s="35" t="s">
        <v>52</v>
      </c>
      <c r="G13" s="22" t="s">
        <v>43</v>
      </c>
      <c r="H13" s="32">
        <f t="shared" si="2"/>
        <v>467</v>
      </c>
      <c r="I13" s="43"/>
      <c r="J13" s="43"/>
      <c r="K13" s="43"/>
      <c r="L13" s="43"/>
      <c r="M13" s="43">
        <v>467</v>
      </c>
      <c r="N13" s="43"/>
      <c r="O13" s="43"/>
      <c r="P13" s="43"/>
      <c r="Q13" s="43"/>
      <c r="R13" s="43"/>
      <c r="S13" s="43"/>
      <c r="T13" s="49" t="s">
        <v>32</v>
      </c>
    </row>
    <row r="14" spans="1:20" s="1" customFormat="1" ht="86.25" customHeight="1">
      <c r="A14" s="18">
        <v>7</v>
      </c>
      <c r="B14" s="22"/>
      <c r="C14" s="20"/>
      <c r="D14" s="21" t="s">
        <v>53</v>
      </c>
      <c r="E14" s="21" t="s">
        <v>54</v>
      </c>
      <c r="F14" s="22"/>
      <c r="G14" s="22"/>
      <c r="H14" s="32">
        <f t="shared" si="2"/>
        <v>118</v>
      </c>
      <c r="I14" s="43"/>
      <c r="J14" s="43">
        <v>58</v>
      </c>
      <c r="K14" s="43"/>
      <c r="L14" s="43"/>
      <c r="M14" s="43">
        <v>60</v>
      </c>
      <c r="N14" s="43"/>
      <c r="O14" s="43"/>
      <c r="P14" s="43"/>
      <c r="Q14" s="43"/>
      <c r="R14" s="43"/>
      <c r="S14" s="43"/>
      <c r="T14" s="49"/>
    </row>
    <row r="15" spans="1:20" s="2" customFormat="1" ht="34.5" customHeight="1">
      <c r="A15" s="15" t="s">
        <v>55</v>
      </c>
      <c r="B15" s="15"/>
      <c r="C15" s="15"/>
      <c r="D15" s="15"/>
      <c r="E15" s="15"/>
      <c r="F15" s="15"/>
      <c r="G15" s="15"/>
      <c r="H15" s="32">
        <f t="shared" si="2"/>
        <v>396</v>
      </c>
      <c r="I15" s="32">
        <f aca="true" t="shared" si="3" ref="I15:S15">SUM(I16:I16)</f>
        <v>0</v>
      </c>
      <c r="J15" s="32">
        <f t="shared" si="3"/>
        <v>76</v>
      </c>
      <c r="K15" s="32">
        <f t="shared" si="3"/>
        <v>111</v>
      </c>
      <c r="L15" s="32">
        <f t="shared" si="3"/>
        <v>108</v>
      </c>
      <c r="M15" s="32">
        <f t="shared" si="3"/>
        <v>0</v>
      </c>
      <c r="N15" s="32">
        <f t="shared" si="3"/>
        <v>101</v>
      </c>
      <c r="O15" s="32">
        <f t="shared" si="3"/>
        <v>0</v>
      </c>
      <c r="P15" s="32">
        <f t="shared" si="3"/>
        <v>0</v>
      </c>
      <c r="Q15" s="32">
        <f t="shared" si="3"/>
        <v>0</v>
      </c>
      <c r="R15" s="32">
        <f t="shared" si="3"/>
        <v>0</v>
      </c>
      <c r="S15" s="32">
        <f t="shared" si="3"/>
        <v>0</v>
      </c>
      <c r="T15" s="50"/>
    </row>
    <row r="16" spans="1:20" s="1" customFormat="1" ht="89.25" customHeight="1">
      <c r="A16" s="18">
        <v>1</v>
      </c>
      <c r="B16" s="22" t="s">
        <v>56</v>
      </c>
      <c r="C16" s="22" t="s">
        <v>57</v>
      </c>
      <c r="D16" s="21" t="s">
        <v>58</v>
      </c>
      <c r="E16" s="21" t="s">
        <v>59</v>
      </c>
      <c r="F16" s="21" t="s">
        <v>60</v>
      </c>
      <c r="G16" s="22" t="s">
        <v>43</v>
      </c>
      <c r="H16" s="32">
        <f t="shared" si="2"/>
        <v>396</v>
      </c>
      <c r="I16" s="43"/>
      <c r="J16" s="45">
        <v>76</v>
      </c>
      <c r="K16" s="45">
        <v>111</v>
      </c>
      <c r="L16" s="45">
        <v>108</v>
      </c>
      <c r="M16" s="45"/>
      <c r="N16" s="45">
        <v>101</v>
      </c>
      <c r="O16" s="45"/>
      <c r="P16" s="45"/>
      <c r="Q16" s="45"/>
      <c r="R16" s="45"/>
      <c r="S16" s="45"/>
      <c r="T16" s="51"/>
    </row>
    <row r="17" spans="1:20" s="2" customFormat="1" ht="34.5" customHeight="1">
      <c r="A17" s="26" t="s">
        <v>61</v>
      </c>
      <c r="B17" s="27"/>
      <c r="C17" s="27"/>
      <c r="D17" s="27"/>
      <c r="E17" s="27"/>
      <c r="F17" s="27"/>
      <c r="G17" s="36"/>
      <c r="H17" s="32">
        <f t="shared" si="2"/>
        <v>1562</v>
      </c>
      <c r="I17" s="32">
        <f aca="true" t="shared" si="4" ref="I17:T17">SUM(I18:I19)</f>
        <v>503</v>
      </c>
      <c r="J17" s="32">
        <f t="shared" si="4"/>
        <v>215.9</v>
      </c>
      <c r="K17" s="32">
        <f t="shared" si="4"/>
        <v>300</v>
      </c>
      <c r="L17" s="32">
        <f t="shared" si="4"/>
        <v>40</v>
      </c>
      <c r="M17" s="32">
        <f t="shared" si="4"/>
        <v>400</v>
      </c>
      <c r="N17" s="32">
        <f t="shared" si="4"/>
        <v>77.3</v>
      </c>
      <c r="O17" s="32">
        <f t="shared" si="4"/>
        <v>0</v>
      </c>
      <c r="P17" s="32">
        <f t="shared" si="4"/>
        <v>7.1</v>
      </c>
      <c r="Q17" s="32">
        <f t="shared" si="4"/>
        <v>0</v>
      </c>
      <c r="R17" s="32">
        <f t="shared" si="4"/>
        <v>18.7</v>
      </c>
      <c r="S17" s="32">
        <f t="shared" si="4"/>
        <v>0</v>
      </c>
      <c r="T17" s="50">
        <f t="shared" si="4"/>
        <v>0</v>
      </c>
    </row>
    <row r="18" spans="1:20" s="1" customFormat="1" ht="67.5" customHeight="1">
      <c r="A18" s="28">
        <v>1</v>
      </c>
      <c r="B18" s="22" t="s">
        <v>62</v>
      </c>
      <c r="C18" s="25" t="s">
        <v>63</v>
      </c>
      <c r="D18" s="23" t="s">
        <v>64</v>
      </c>
      <c r="E18" s="21" t="s">
        <v>65</v>
      </c>
      <c r="F18" s="22" t="s">
        <v>66</v>
      </c>
      <c r="G18" s="22" t="s">
        <v>43</v>
      </c>
      <c r="H18" s="32">
        <f t="shared" si="2"/>
        <v>1059</v>
      </c>
      <c r="I18" s="43"/>
      <c r="J18" s="43">
        <v>215.9</v>
      </c>
      <c r="K18" s="43">
        <v>300</v>
      </c>
      <c r="L18" s="43">
        <v>40</v>
      </c>
      <c r="M18" s="43">
        <v>400</v>
      </c>
      <c r="N18" s="43">
        <v>77.3</v>
      </c>
      <c r="O18" s="43"/>
      <c r="P18" s="43">
        <v>7.1</v>
      </c>
      <c r="Q18" s="43"/>
      <c r="R18" s="43">
        <v>18.7</v>
      </c>
      <c r="S18" s="43"/>
      <c r="T18" s="51"/>
    </row>
    <row r="19" spans="1:20" s="1" customFormat="1" ht="62.25">
      <c r="A19" s="28">
        <v>2</v>
      </c>
      <c r="B19" s="22"/>
      <c r="C19" s="21"/>
      <c r="D19" s="23" t="s">
        <v>67</v>
      </c>
      <c r="E19" s="21" t="s">
        <v>68</v>
      </c>
      <c r="F19" s="22"/>
      <c r="G19" s="22"/>
      <c r="H19" s="32">
        <f t="shared" si="2"/>
        <v>503</v>
      </c>
      <c r="I19" s="43">
        <v>503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1"/>
    </row>
    <row r="20" spans="1:20" s="2" customFormat="1" ht="34.5" customHeight="1">
      <c r="A20" s="26" t="s">
        <v>69</v>
      </c>
      <c r="B20" s="27"/>
      <c r="C20" s="27"/>
      <c r="D20" s="27"/>
      <c r="E20" s="27"/>
      <c r="F20" s="27"/>
      <c r="G20" s="36"/>
      <c r="H20" s="32">
        <f t="shared" si="2"/>
        <v>4607</v>
      </c>
      <c r="I20" s="32">
        <f aca="true" t="shared" si="5" ref="I20:S20">SUM(I21:I23)</f>
        <v>0</v>
      </c>
      <c r="J20" s="32">
        <f t="shared" si="5"/>
        <v>1241</v>
      </c>
      <c r="K20" s="32">
        <f t="shared" si="5"/>
        <v>1218</v>
      </c>
      <c r="L20" s="32">
        <f t="shared" si="5"/>
        <v>890</v>
      </c>
      <c r="M20" s="32">
        <f t="shared" si="5"/>
        <v>306</v>
      </c>
      <c r="N20" s="32">
        <f t="shared" si="5"/>
        <v>716</v>
      </c>
      <c r="O20" s="32">
        <f t="shared" si="5"/>
        <v>0</v>
      </c>
      <c r="P20" s="32">
        <f t="shared" si="5"/>
        <v>54</v>
      </c>
      <c r="Q20" s="32">
        <f t="shared" si="5"/>
        <v>75</v>
      </c>
      <c r="R20" s="32">
        <f t="shared" si="5"/>
        <v>27</v>
      </c>
      <c r="S20" s="32">
        <f t="shared" si="5"/>
        <v>80</v>
      </c>
      <c r="T20" s="50">
        <f>SUM(T21:T22)</f>
        <v>0</v>
      </c>
    </row>
    <row r="21" spans="1:20" s="1" customFormat="1" ht="121.5" customHeight="1">
      <c r="A21" s="28">
        <v>1</v>
      </c>
      <c r="B21" s="22" t="s">
        <v>70</v>
      </c>
      <c r="C21" s="19" t="s">
        <v>71</v>
      </c>
      <c r="D21" s="23" t="s">
        <v>72</v>
      </c>
      <c r="E21" s="21" t="s">
        <v>73</v>
      </c>
      <c r="F21" s="29" t="s">
        <v>74</v>
      </c>
      <c r="G21" s="22" t="s">
        <v>43</v>
      </c>
      <c r="H21" s="32">
        <f t="shared" si="2"/>
        <v>1195</v>
      </c>
      <c r="I21" s="43"/>
      <c r="J21" s="43">
        <v>373</v>
      </c>
      <c r="K21" s="43">
        <v>316</v>
      </c>
      <c r="L21" s="43">
        <v>212</v>
      </c>
      <c r="M21" s="43"/>
      <c r="N21" s="43">
        <v>294</v>
      </c>
      <c r="O21" s="43"/>
      <c r="P21" s="43"/>
      <c r="Q21" s="43"/>
      <c r="R21" s="43"/>
      <c r="S21" s="43"/>
      <c r="T21" s="52" t="s">
        <v>75</v>
      </c>
    </row>
    <row r="22" spans="1:20" s="1" customFormat="1" ht="107.25" customHeight="1">
      <c r="A22" s="28">
        <v>2</v>
      </c>
      <c r="B22" s="22"/>
      <c r="C22" s="29" t="s">
        <v>76</v>
      </c>
      <c r="D22" s="23" t="s">
        <v>77</v>
      </c>
      <c r="E22" s="21" t="s">
        <v>78</v>
      </c>
      <c r="F22" s="37"/>
      <c r="G22" s="22"/>
      <c r="H22" s="32">
        <f t="shared" si="2"/>
        <v>2472</v>
      </c>
      <c r="I22" s="43"/>
      <c r="J22" s="43">
        <v>700</v>
      </c>
      <c r="K22" s="43">
        <v>800</v>
      </c>
      <c r="L22" s="43">
        <v>350</v>
      </c>
      <c r="M22" s="43">
        <v>150</v>
      </c>
      <c r="N22" s="43">
        <v>272</v>
      </c>
      <c r="O22" s="43"/>
      <c r="P22" s="43">
        <v>30</v>
      </c>
      <c r="Q22" s="43">
        <v>75</v>
      </c>
      <c r="R22" s="43">
        <v>15</v>
      </c>
      <c r="S22" s="43">
        <v>80</v>
      </c>
      <c r="T22" s="52" t="s">
        <v>79</v>
      </c>
    </row>
    <row r="23" spans="1:20" ht="117.75" customHeight="1">
      <c r="A23" s="28">
        <v>3</v>
      </c>
      <c r="B23" s="22"/>
      <c r="C23" s="22" t="s">
        <v>80</v>
      </c>
      <c r="D23" s="23" t="s">
        <v>81</v>
      </c>
      <c r="E23" s="21" t="s">
        <v>82</v>
      </c>
      <c r="F23" s="38"/>
      <c r="G23" s="22"/>
      <c r="H23" s="32">
        <f t="shared" si="2"/>
        <v>940</v>
      </c>
      <c r="I23" s="46"/>
      <c r="J23" s="43">
        <v>168</v>
      </c>
      <c r="K23" s="43">
        <v>102</v>
      </c>
      <c r="L23" s="43">
        <v>328</v>
      </c>
      <c r="M23" s="43">
        <v>156</v>
      </c>
      <c r="N23" s="43">
        <v>150</v>
      </c>
      <c r="O23" s="43"/>
      <c r="P23" s="43">
        <v>24</v>
      </c>
      <c r="Q23" s="43"/>
      <c r="R23" s="43">
        <v>12</v>
      </c>
      <c r="S23" s="43"/>
      <c r="T23" s="53" t="s">
        <v>79</v>
      </c>
    </row>
  </sheetData>
  <sheetProtection/>
  <mergeCells count="32">
    <mergeCell ref="A1:B1"/>
    <mergeCell ref="A2:T2"/>
    <mergeCell ref="S3:T3"/>
    <mergeCell ref="J4:S4"/>
    <mergeCell ref="A6:G6"/>
    <mergeCell ref="A7:G7"/>
    <mergeCell ref="A15:G15"/>
    <mergeCell ref="A17:G17"/>
    <mergeCell ref="A20:G20"/>
    <mergeCell ref="A4:A5"/>
    <mergeCell ref="B4:B5"/>
    <mergeCell ref="B8:B14"/>
    <mergeCell ref="B18:B19"/>
    <mergeCell ref="B21:B23"/>
    <mergeCell ref="C4:C5"/>
    <mergeCell ref="C8:C10"/>
    <mergeCell ref="C13:C14"/>
    <mergeCell ref="C18:C19"/>
    <mergeCell ref="D4:D5"/>
    <mergeCell ref="E4:E5"/>
    <mergeCell ref="F4:F5"/>
    <mergeCell ref="F13:F14"/>
    <mergeCell ref="F18:F19"/>
    <mergeCell ref="F21:F23"/>
    <mergeCell ref="G4:G5"/>
    <mergeCell ref="G8:G9"/>
    <mergeCell ref="G13:G14"/>
    <mergeCell ref="G18:G19"/>
    <mergeCell ref="G21:G23"/>
    <mergeCell ref="H4:H5"/>
    <mergeCell ref="I4:I5"/>
    <mergeCell ref="T4:T5"/>
  </mergeCells>
  <printOptions horizontalCentered="1"/>
  <pageMargins left="0.31496062992125984" right="0.31496062992125984" top="0.4724409448818898" bottom="0.4724409448818898" header="0.5118110236220472" footer="0.31496062992125984"/>
  <pageSetup firstPageNumber="1" useFirstPageNumber="1" fitToHeight="0" horizontalDpi="600" verticalDpi="600" orientation="landscape" paperSize="9" scale="42"/>
  <headerFooter alignWithMargins="0">
    <oddFooter>&amp;C第 &amp;P 页，共 &amp;N 页</oddFooter>
  </headerFooter>
  <rowBreaks count="1" manualBreakCount="1">
    <brk id="1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2022-11-26T01:11:59Z</cp:lastPrinted>
  <dcterms:created xsi:type="dcterms:W3CDTF">1996-12-23T17:32:42Z</dcterms:created>
  <dcterms:modified xsi:type="dcterms:W3CDTF">2022-11-28T14:34:33Z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