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6" windowWidth="19200" windowHeight="11640"/>
  </bookViews>
  <sheets>
    <sheet name="分配表" sheetId="1" r:id="rId1"/>
    <sheet name="Sheet2" sheetId="2" r:id="rId2"/>
    <sheet name="Sheet3" sheetId="3" r:id="rId3"/>
  </sheets>
  <definedNames>
    <definedName name="_xlnm.Print_Titles" localSheetId="0">分配表!$4:$5</definedName>
  </definedNames>
  <calcPr calcId="124519"/>
</workbook>
</file>

<file path=xl/calcChain.xml><?xml version="1.0" encoding="utf-8"?>
<calcChain xmlns="http://schemas.openxmlformats.org/spreadsheetml/2006/main">
  <c r="C6" i="1"/>
  <c r="D6"/>
  <c r="E6"/>
  <c r="F6"/>
  <c r="G6"/>
  <c r="H6"/>
  <c r="I6"/>
  <c r="J6"/>
  <c r="B6"/>
  <c r="B17"/>
  <c r="C10"/>
  <c r="D10"/>
  <c r="E10"/>
  <c r="F10"/>
  <c r="G10"/>
  <c r="H10"/>
  <c r="I10"/>
  <c r="J10"/>
  <c r="C12"/>
  <c r="D12"/>
  <c r="E12"/>
  <c r="F12"/>
  <c r="G12"/>
  <c r="H12"/>
  <c r="I12"/>
  <c r="J12"/>
  <c r="B9"/>
  <c r="C7" l="1"/>
  <c r="D7"/>
  <c r="E7"/>
  <c r="F7"/>
  <c r="G7"/>
  <c r="H7"/>
  <c r="I7"/>
  <c r="J7"/>
  <c r="B11"/>
  <c r="B15"/>
  <c r="B13"/>
  <c r="B14"/>
  <c r="B8"/>
  <c r="B10" l="1"/>
  <c r="B7"/>
  <c r="B12"/>
</calcChain>
</file>

<file path=xl/sharedStrings.xml><?xml version="1.0" encoding="utf-8"?>
<sst xmlns="http://schemas.openxmlformats.org/spreadsheetml/2006/main" count="26" uniqueCount="26">
  <si>
    <t>1.农业生产发展资金</t>
    <phoneticPr fontId="1" type="noConversion"/>
  </si>
  <si>
    <t>资金名称</t>
    <phoneticPr fontId="1" type="noConversion"/>
  </si>
  <si>
    <t xml:space="preserve">         合计</t>
    <phoneticPr fontId="1" type="noConversion"/>
  </si>
  <si>
    <t>病死猪无害化处理补助</t>
    <phoneticPr fontId="1" type="noConversion"/>
  </si>
  <si>
    <t>3.动物防疫等补助经费</t>
    <phoneticPr fontId="1" type="noConversion"/>
  </si>
  <si>
    <t>2.农业资源及生态保护补助资金</t>
    <phoneticPr fontId="1" type="noConversion"/>
  </si>
  <si>
    <t>农作物秸秆综合利用</t>
    <phoneticPr fontId="1" type="noConversion"/>
  </si>
  <si>
    <t>耕地地力保护补贴</t>
    <phoneticPr fontId="1" type="noConversion"/>
  </si>
  <si>
    <t>强制免疫</t>
    <phoneticPr fontId="4" type="noConversion"/>
  </si>
  <si>
    <t>合计</t>
    <phoneticPr fontId="1" type="noConversion"/>
  </si>
  <si>
    <t>资金分配</t>
    <phoneticPr fontId="1" type="noConversion"/>
  </si>
  <si>
    <t xml:space="preserve">             单位：万元</t>
    <phoneticPr fontId="4" type="noConversion"/>
  </si>
  <si>
    <t>附件</t>
    <phoneticPr fontId="4" type="noConversion"/>
  </si>
  <si>
    <t>崂山区</t>
    <phoneticPr fontId="9" type="noConversion"/>
  </si>
  <si>
    <t>城阳区</t>
  </si>
  <si>
    <t>西海岸新区</t>
    <phoneticPr fontId="9" type="noConversion"/>
  </si>
  <si>
    <t>即墨区</t>
    <phoneticPr fontId="9" type="noConversion"/>
  </si>
  <si>
    <t>胶州市</t>
    <phoneticPr fontId="9" type="noConversion"/>
  </si>
  <si>
    <t>平度市</t>
    <phoneticPr fontId="9" type="noConversion"/>
  </si>
  <si>
    <t>莱西市</t>
    <phoneticPr fontId="9" type="noConversion"/>
  </si>
  <si>
    <t>市本级</t>
    <phoneticPr fontId="9" type="noConversion"/>
  </si>
  <si>
    <t>基层防疫安全协管员补助</t>
    <phoneticPr fontId="1" type="noConversion"/>
  </si>
  <si>
    <t>4.农田建设补助资金</t>
    <phoneticPr fontId="1" type="noConversion"/>
  </si>
  <si>
    <t>2023年中央财政农业生产发展等转移支付资金（提前下达）分配结果</t>
    <phoneticPr fontId="1" type="noConversion"/>
  </si>
  <si>
    <t>农机购置补贴</t>
    <phoneticPr fontId="1" type="noConversion"/>
  </si>
  <si>
    <t>5.中央财政农业保险保费补贴</t>
    <phoneticPr fontId="4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</si>
</sst>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theme="1"/>
      <name val="黑体"/>
      <family val="3"/>
      <charset val="134"/>
    </font>
    <font>
      <b/>
      <sz val="12"/>
      <name val="宋体"/>
      <family val="3"/>
      <charset val="134"/>
    </font>
    <font>
      <sz val="9"/>
      <name val="宋体"/>
      <family val="3"/>
      <charset val="134"/>
    </font>
    <font>
      <sz val="1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6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0" fontId="2" fillId="0" borderId="5" xfId="0" applyFont="1" applyBorder="1" applyAlignment="1">
      <alignment horizontal="center" vertical="center" wrapText="1"/>
    </xf>
    <xf numFmtId="0" fontId="0" fillId="2" borderId="5" xfId="0" applyFill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0" fillId="2" borderId="7" xfId="0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0" fillId="0" borderId="1" xfId="0" applyBorder="1">
      <alignment vertical="center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8" xfId="0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showZeros="0" tabSelected="1" workbookViewId="0">
      <pane ySplit="5" topLeftCell="A6" activePane="bottomLeft" state="frozen"/>
      <selection pane="bottomLeft" activeCell="M7" sqref="M7"/>
    </sheetView>
  </sheetViews>
  <sheetFormatPr defaultRowHeight="14.4"/>
  <cols>
    <col min="1" max="1" width="25.33203125" customWidth="1"/>
    <col min="2" max="4" width="9.77734375" customWidth="1"/>
    <col min="5" max="5" width="14" customWidth="1"/>
    <col min="6" max="6" width="9.77734375" customWidth="1"/>
    <col min="7" max="7" width="12.88671875" customWidth="1"/>
    <col min="8" max="10" width="9.77734375" customWidth="1"/>
  </cols>
  <sheetData>
    <row r="1" spans="1:10" ht="24.6" customHeight="1">
      <c r="A1" s="4" t="s">
        <v>12</v>
      </c>
    </row>
    <row r="2" spans="1:10" ht="27" customHeight="1">
      <c r="A2" s="17" t="s">
        <v>23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ht="18" customHeight="1">
      <c r="H3" s="23" t="s">
        <v>11</v>
      </c>
      <c r="I3" s="23"/>
      <c r="J3" s="23"/>
    </row>
    <row r="4" spans="1:10" ht="24.9" customHeight="1">
      <c r="A4" s="21" t="s">
        <v>1</v>
      </c>
      <c r="B4" s="18" t="s">
        <v>10</v>
      </c>
      <c r="C4" s="19"/>
      <c r="D4" s="19"/>
      <c r="E4" s="19"/>
      <c r="F4" s="19"/>
      <c r="G4" s="19"/>
      <c r="H4" s="19"/>
      <c r="I4" s="19"/>
      <c r="J4" s="20"/>
    </row>
    <row r="5" spans="1:10" ht="24.9" customHeight="1">
      <c r="A5" s="22"/>
      <c r="B5" s="2" t="s">
        <v>9</v>
      </c>
      <c r="C5" s="5" t="s">
        <v>13</v>
      </c>
      <c r="D5" s="5" t="s">
        <v>14</v>
      </c>
      <c r="E5" s="5" t="s">
        <v>15</v>
      </c>
      <c r="F5" s="6" t="s">
        <v>16</v>
      </c>
      <c r="G5" s="5" t="s">
        <v>17</v>
      </c>
      <c r="H5" s="5" t="s">
        <v>18</v>
      </c>
      <c r="I5" s="5" t="s">
        <v>19</v>
      </c>
      <c r="J5" s="7" t="s">
        <v>20</v>
      </c>
    </row>
    <row r="6" spans="1:10" ht="28.5" customHeight="1">
      <c r="A6" s="10" t="s">
        <v>2</v>
      </c>
      <c r="B6" s="3">
        <f>B7+B10+B12+B16+B17</f>
        <v>40972.6</v>
      </c>
      <c r="C6" s="3">
        <f t="shared" ref="C6:J6" si="0">C7+C10+C12+C16+C17</f>
        <v>105</v>
      </c>
      <c r="D6" s="3">
        <f t="shared" si="0"/>
        <v>180.25</v>
      </c>
      <c r="E6" s="3">
        <f t="shared" si="0"/>
        <v>4292.5</v>
      </c>
      <c r="F6" s="3">
        <f t="shared" si="0"/>
        <v>5715.5</v>
      </c>
      <c r="G6" s="3">
        <f t="shared" si="0"/>
        <v>4377.25</v>
      </c>
      <c r="H6" s="3">
        <f t="shared" si="0"/>
        <v>19928.25</v>
      </c>
      <c r="I6" s="3">
        <f t="shared" si="0"/>
        <v>5837.85</v>
      </c>
      <c r="J6" s="3">
        <f t="shared" si="0"/>
        <v>536</v>
      </c>
    </row>
    <row r="7" spans="1:10" ht="32.25" customHeight="1">
      <c r="A7" s="12" t="s">
        <v>0</v>
      </c>
      <c r="B7" s="3">
        <f t="shared" ref="B7:J7" si="1">SUM(B8:B9)</f>
        <v>18261</v>
      </c>
      <c r="C7" s="3">
        <f t="shared" si="1"/>
        <v>0</v>
      </c>
      <c r="D7" s="3">
        <f t="shared" si="1"/>
        <v>0</v>
      </c>
      <c r="E7" s="3">
        <f t="shared" si="1"/>
        <v>500</v>
      </c>
      <c r="F7" s="3">
        <f t="shared" si="1"/>
        <v>1768</v>
      </c>
      <c r="G7" s="3">
        <f t="shared" si="1"/>
        <v>1440</v>
      </c>
      <c r="H7" s="3">
        <f t="shared" si="1"/>
        <v>11973</v>
      </c>
      <c r="I7" s="3">
        <f t="shared" si="1"/>
        <v>2580</v>
      </c>
      <c r="J7" s="3">
        <f t="shared" si="1"/>
        <v>0</v>
      </c>
    </row>
    <row r="8" spans="1:10" ht="22.95" customHeight="1">
      <c r="A8" s="11" t="s">
        <v>24</v>
      </c>
      <c r="B8" s="1">
        <f>SUM(C8:J8)</f>
        <v>9698</v>
      </c>
      <c r="C8" s="1"/>
      <c r="D8" s="1"/>
      <c r="E8" s="8">
        <v>500</v>
      </c>
      <c r="F8" s="8">
        <v>1768</v>
      </c>
      <c r="G8" s="8">
        <v>1440</v>
      </c>
      <c r="H8" s="8">
        <v>3410</v>
      </c>
      <c r="I8" s="8">
        <v>2580</v>
      </c>
      <c r="J8" s="1"/>
    </row>
    <row r="9" spans="1:10" ht="22.95" customHeight="1">
      <c r="A9" s="13" t="s">
        <v>7</v>
      </c>
      <c r="B9" s="1">
        <f>SUM(C9:J9)</f>
        <v>8563</v>
      </c>
      <c r="C9" s="1"/>
      <c r="D9" s="1"/>
      <c r="E9" s="1"/>
      <c r="F9" s="1"/>
      <c r="G9" s="1"/>
      <c r="H9" s="1">
        <v>8563</v>
      </c>
      <c r="I9" s="1"/>
      <c r="J9" s="1"/>
    </row>
    <row r="10" spans="1:10" ht="37.5" customHeight="1">
      <c r="A10" s="14" t="s">
        <v>5</v>
      </c>
      <c r="B10" s="3">
        <f>SUM(B11:B11)</f>
        <v>536</v>
      </c>
      <c r="C10" s="3">
        <f t="shared" ref="C10:J10" si="2">SUM(C11:C11)</f>
        <v>0</v>
      </c>
      <c r="D10" s="3">
        <f t="shared" si="2"/>
        <v>0</v>
      </c>
      <c r="E10" s="3">
        <f t="shared" si="2"/>
        <v>0</v>
      </c>
      <c r="F10" s="3">
        <f t="shared" si="2"/>
        <v>0</v>
      </c>
      <c r="G10" s="3">
        <f t="shared" si="2"/>
        <v>0</v>
      </c>
      <c r="H10" s="3">
        <f t="shared" si="2"/>
        <v>0</v>
      </c>
      <c r="I10" s="3">
        <f t="shared" si="2"/>
        <v>0</v>
      </c>
      <c r="J10" s="3">
        <f t="shared" si="2"/>
        <v>536</v>
      </c>
    </row>
    <row r="11" spans="1:10" ht="22.95" customHeight="1">
      <c r="A11" s="11" t="s">
        <v>6</v>
      </c>
      <c r="B11" s="1">
        <f>SUM(C11:J11)</f>
        <v>536</v>
      </c>
      <c r="C11" s="1"/>
      <c r="D11" s="1"/>
      <c r="E11" s="1"/>
      <c r="F11" s="1"/>
      <c r="G11" s="1"/>
      <c r="H11" s="1"/>
      <c r="I11" s="1"/>
      <c r="J11" s="1">
        <v>536</v>
      </c>
    </row>
    <row r="12" spans="1:10" ht="38.25" customHeight="1">
      <c r="A12" s="14" t="s">
        <v>4</v>
      </c>
      <c r="B12" s="3">
        <f>SUM(B13:B15)</f>
        <v>2536</v>
      </c>
      <c r="C12" s="3">
        <f t="shared" ref="C12:J12" si="3">SUM(C13:C15)</f>
        <v>13</v>
      </c>
      <c r="D12" s="3">
        <f t="shared" si="3"/>
        <v>116.25</v>
      </c>
      <c r="E12" s="3">
        <f t="shared" si="3"/>
        <v>475.5</v>
      </c>
      <c r="F12" s="3">
        <f t="shared" si="3"/>
        <v>513.5</v>
      </c>
      <c r="G12" s="3">
        <f t="shared" si="3"/>
        <v>322.25</v>
      </c>
      <c r="H12" s="3">
        <f t="shared" si="3"/>
        <v>537.25</v>
      </c>
      <c r="I12" s="3">
        <f t="shared" si="3"/>
        <v>558.25</v>
      </c>
      <c r="J12" s="3">
        <f t="shared" si="3"/>
        <v>0</v>
      </c>
    </row>
    <row r="13" spans="1:10" ht="22.95" customHeight="1">
      <c r="A13" s="11" t="s">
        <v>3</v>
      </c>
      <c r="B13" s="1">
        <f t="shared" ref="B13:B15" si="4">SUM(C13:J13)</f>
        <v>622</v>
      </c>
      <c r="C13" s="1"/>
      <c r="D13" s="1">
        <v>20</v>
      </c>
      <c r="E13" s="1">
        <v>150</v>
      </c>
      <c r="F13" s="1">
        <v>98</v>
      </c>
      <c r="G13" s="1">
        <v>92</v>
      </c>
      <c r="H13" s="1">
        <v>0</v>
      </c>
      <c r="I13" s="1">
        <v>262</v>
      </c>
      <c r="J13" s="1"/>
    </row>
    <row r="14" spans="1:10" ht="22.95" customHeight="1">
      <c r="A14" s="11" t="s">
        <v>8</v>
      </c>
      <c r="B14" s="1">
        <f t="shared" si="4"/>
        <v>864</v>
      </c>
      <c r="C14" s="1"/>
      <c r="D14" s="1">
        <v>75.25</v>
      </c>
      <c r="E14" s="1">
        <v>144.5</v>
      </c>
      <c r="F14" s="1">
        <v>304.5</v>
      </c>
      <c r="G14" s="1">
        <v>72.25</v>
      </c>
      <c r="H14" s="1">
        <v>146.25</v>
      </c>
      <c r="I14" s="1">
        <v>121.25</v>
      </c>
      <c r="J14" s="1"/>
    </row>
    <row r="15" spans="1:10" ht="22.95" customHeight="1">
      <c r="A15" s="11" t="s">
        <v>21</v>
      </c>
      <c r="B15" s="1">
        <f t="shared" si="4"/>
        <v>1050</v>
      </c>
      <c r="C15" s="1">
        <v>13</v>
      </c>
      <c r="D15" s="1">
        <v>21</v>
      </c>
      <c r="E15" s="1">
        <v>181</v>
      </c>
      <c r="F15" s="1">
        <v>111</v>
      </c>
      <c r="G15" s="1">
        <v>158</v>
      </c>
      <c r="H15" s="1">
        <v>391</v>
      </c>
      <c r="I15" s="1">
        <v>175</v>
      </c>
      <c r="J15" s="1"/>
    </row>
    <row r="16" spans="1:10" ht="30" customHeight="1">
      <c r="A16" s="14" t="s">
        <v>22</v>
      </c>
      <c r="B16" s="3">
        <v>5725</v>
      </c>
      <c r="C16" s="3">
        <v>0</v>
      </c>
      <c r="D16" s="3">
        <v>0</v>
      </c>
      <c r="E16" s="3">
        <v>950</v>
      </c>
      <c r="F16" s="3">
        <v>1003</v>
      </c>
      <c r="G16" s="3">
        <v>791</v>
      </c>
      <c r="H16" s="3">
        <v>1794</v>
      </c>
      <c r="I16" s="3">
        <v>1187</v>
      </c>
      <c r="J16" s="9"/>
    </row>
    <row r="17" spans="1:10" ht="34.799999999999997" customHeight="1">
      <c r="A17" s="12" t="s">
        <v>25</v>
      </c>
      <c r="B17" s="3">
        <f>SUM(C17:J17)</f>
        <v>13914.6</v>
      </c>
      <c r="C17" s="16">
        <v>92</v>
      </c>
      <c r="D17" s="16">
        <v>64</v>
      </c>
      <c r="E17" s="16">
        <v>2367</v>
      </c>
      <c r="F17" s="16">
        <v>2431</v>
      </c>
      <c r="G17" s="16">
        <v>1824</v>
      </c>
      <c r="H17" s="16">
        <v>5624</v>
      </c>
      <c r="I17" s="16">
        <v>1512.6</v>
      </c>
      <c r="J17" s="15"/>
    </row>
  </sheetData>
  <mergeCells count="4">
    <mergeCell ref="A2:J2"/>
    <mergeCell ref="B4:J4"/>
    <mergeCell ref="A4:A5"/>
    <mergeCell ref="H3:J3"/>
  </mergeCells>
  <phoneticPr fontId="4" type="noConversion"/>
  <printOptions horizontalCentered="1"/>
  <pageMargins left="0.15748031496062992" right="0.19685039370078741" top="0.47244094488188981" bottom="0.19685039370078741" header="0.35433070866141736" footer="0.31496062992125984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分配表</vt:lpstr>
      <vt:lpstr>Sheet2</vt:lpstr>
      <vt:lpstr>Sheet3</vt:lpstr>
      <vt:lpstr>分配表!Print_Titles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2023-01-06T06:21:10Z</dcterms:modified>
</cp:coreProperties>
</file>