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<sst xmlns="http://schemas.openxmlformats.org/spreadsheetml/2006/main" count="178" uniqueCount="178">
  <si>
    <t>附件4</t>
  </si>
  <si>
    <t>云南省2022年农机购置补贴政策实施情况表</t>
  </si>
  <si>
    <t xml:space="preserve">    截至日期：2023年7月1日                                                                                          单位：万元</t>
  </si>
  <si>
    <t>序号</t>
  </si>
  <si>
    <t>区域</t>
  </si>
  <si>
    <t>2022年度下达补贴资金</t>
  </si>
  <si>
    <t>2021年度结转补贴资金</t>
  </si>
  <si>
    <t>2022年可使用补贴资金</t>
  </si>
  <si>
    <t>2022年度受理补贴申请资金</t>
  </si>
  <si>
    <t>已经兑付补贴资金</t>
  </si>
  <si>
    <t>结算兑付资金比例</t>
  </si>
  <si>
    <t>提交财政但未结算兑付资金</t>
  </si>
  <si>
    <t>提交财政但未兑付补贴资金比例</t>
  </si>
  <si>
    <t>未提交财政结算兑付资金</t>
  </si>
  <si>
    <t>未提交财政兑付补贴资金比例</t>
  </si>
  <si>
    <t>省总合计</t>
  </si>
  <si>
    <t>一</t>
  </si>
  <si>
    <t>怒江州</t>
  </si>
  <si>
    <t>二</t>
  </si>
  <si>
    <t>迪庆州</t>
  </si>
  <si>
    <t>三</t>
  </si>
  <si>
    <t>昆明市</t>
  </si>
  <si>
    <t>四</t>
  </si>
  <si>
    <t>昭通市</t>
  </si>
  <si>
    <t>五</t>
  </si>
  <si>
    <t>大理州</t>
  </si>
  <si>
    <t>六</t>
  </si>
  <si>
    <t>保山市</t>
  </si>
  <si>
    <t>七</t>
  </si>
  <si>
    <t>丽江市</t>
  </si>
  <si>
    <t>八</t>
  </si>
  <si>
    <t>西双版纳州</t>
  </si>
  <si>
    <t>九</t>
  </si>
  <si>
    <t>普洱市</t>
  </si>
  <si>
    <t>十</t>
  </si>
  <si>
    <t>楚雄州</t>
  </si>
  <si>
    <t>十一</t>
  </si>
  <si>
    <t>红河州</t>
  </si>
  <si>
    <t>十二</t>
  </si>
  <si>
    <t>文山州</t>
  </si>
  <si>
    <t>十三</t>
  </si>
  <si>
    <t>临沧市</t>
  </si>
  <si>
    <t>十四</t>
  </si>
  <si>
    <t>曲靖市</t>
  </si>
  <si>
    <t>十五</t>
  </si>
  <si>
    <t>德宏州</t>
  </si>
  <si>
    <t>十六</t>
  </si>
  <si>
    <t>玉溪市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</si>
  <si>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</si>
  <si>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</si>
  <si>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</si>
  <si>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</si>
  <si>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</si>
  <si>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</si>
  <si>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</si>
  <si>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</si>
  <si>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</si>
  <si>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嵩明县</t>
  </si>
  <si>
    <t>禄劝县</t>
  </si>
  <si>
    <t>寻甸县</t>
  </si>
  <si>
    <t>安宁市</t>
  </si>
  <si>
    <t>阳宗海风景区</t>
  </si>
  <si>
    <t>麒麟区</t>
  </si>
  <si>
    <t>会泽县</t>
  </si>
  <si>
    <t>隆阳区</t>
  </si>
  <si>
    <t>施甸县</t>
  </si>
  <si>
    <t>腾冲市</t>
  </si>
  <si>
    <t>巧家县</t>
  </si>
  <si>
    <t>盐津县</t>
  </si>
  <si>
    <t>大关县</t>
  </si>
  <si>
    <t>永善县</t>
  </si>
  <si>
    <t>绥江县</t>
  </si>
  <si>
    <t>镇雄县</t>
  </si>
  <si>
    <t>古城区</t>
  </si>
  <si>
    <t>宁蒗县</t>
  </si>
  <si>
    <t>宁洱县</t>
  </si>
  <si>
    <t>镇沅县</t>
  </si>
  <si>
    <t>孟连县</t>
  </si>
  <si>
    <t>澜沧县</t>
  </si>
  <si>
    <t>西盟县</t>
  </si>
  <si>
    <t>临翔区</t>
  </si>
  <si>
    <t>镇康县</t>
  </si>
  <si>
    <t>沧源县</t>
  </si>
  <si>
    <t>南华县</t>
  </si>
  <si>
    <t>姚安县</t>
  </si>
  <si>
    <t>永仁县</t>
  </si>
  <si>
    <t>元谋县</t>
  </si>
  <si>
    <t>武定县</t>
  </si>
  <si>
    <t>禄丰市</t>
  </si>
  <si>
    <t>开远市</t>
  </si>
  <si>
    <t>屏边县</t>
  </si>
  <si>
    <t>石屏县</t>
  </si>
  <si>
    <t>红河县</t>
  </si>
  <si>
    <t>金平县</t>
  </si>
  <si>
    <t>绿春县</t>
  </si>
  <si>
    <t>河口县</t>
  </si>
  <si>
    <t>西畴县</t>
  </si>
  <si>
    <t>富宁县</t>
  </si>
  <si>
    <t>景洪市</t>
  </si>
  <si>
    <t>大理市</t>
  </si>
  <si>
    <t>漾濞县</t>
  </si>
  <si>
    <t>祥云县</t>
  </si>
  <si>
    <t>宾川县</t>
  </si>
  <si>
    <t>南涧县</t>
  </si>
  <si>
    <t>永平县</t>
  </si>
  <si>
    <t>云龙县</t>
  </si>
  <si>
    <t>剑川县</t>
  </si>
  <si>
    <t>鹤庆县</t>
  </si>
  <si>
    <t>陇川县</t>
  </si>
  <si>
    <t>泸水市</t>
  </si>
  <si>
    <t>福贡县</t>
  </si>
  <si>
    <t>贡山县</t>
  </si>
  <si>
    <t>兰坪县</t>
  </si>
  <si>
    <t>香格里拉市</t>
  </si>
  <si>
    <t>德钦县</t>
  </si>
  <si>
    <t>文山市</t>
  </si>
  <si>
    <t>玉龙县</t>
  </si>
  <si>
    <t>个旧市</t>
  </si>
  <si>
    <t>马关县</t>
  </si>
  <si>
    <t>巍山县</t>
  </si>
  <si>
    <t>大姚县</t>
  </si>
  <si>
    <t>永胜县</t>
  </si>
  <si>
    <t>彝良县</t>
  </si>
  <si>
    <t>昭阳区</t>
  </si>
  <si>
    <t>维西县</t>
  </si>
  <si>
    <t>弥渡县</t>
  </si>
  <si>
    <t>石林县</t>
  </si>
  <si>
    <t>龙陵县</t>
  </si>
  <si>
    <t>鲁甸县</t>
  </si>
  <si>
    <t>弥勒市</t>
  </si>
  <si>
    <t>丘北县</t>
  </si>
  <si>
    <t>威信县</t>
  </si>
  <si>
    <t>蒙自市</t>
  </si>
  <si>
    <t>牟定县</t>
  </si>
  <si>
    <t>澄江市</t>
  </si>
  <si>
    <t>元阳县</t>
  </si>
  <si>
    <t>水富市</t>
  </si>
  <si>
    <t>昌宁县</t>
  </si>
  <si>
    <t>麻栗坡县</t>
  </si>
  <si>
    <t>勐腊县</t>
  </si>
  <si>
    <t>洱源县</t>
  </si>
  <si>
    <t>广南县</t>
  </si>
  <si>
    <t>江城县</t>
  </si>
  <si>
    <t>宣威市</t>
  </si>
  <si>
    <t>墨江县</t>
  </si>
  <si>
    <t>云县</t>
  </si>
  <si>
    <t>勐海县</t>
  </si>
  <si>
    <t>通海县</t>
  </si>
  <si>
    <t>景东县</t>
  </si>
  <si>
    <t>永德县</t>
  </si>
  <si>
    <t>瑞丽市</t>
  </si>
  <si>
    <t>双柏县</t>
  </si>
  <si>
    <t>马龙区</t>
  </si>
  <si>
    <t>罗平县</t>
  </si>
  <si>
    <t>思茅区</t>
  </si>
  <si>
    <t>红塔区</t>
  </si>
  <si>
    <t>双江县</t>
  </si>
  <si>
    <t>景谷县</t>
  </si>
  <si>
    <t>江川区</t>
  </si>
  <si>
    <t>建水县</t>
  </si>
  <si>
    <t>易门县</t>
  </si>
  <si>
    <t>新平县</t>
  </si>
  <si>
    <t>华坪县</t>
  </si>
  <si>
    <t>梁河县</t>
  </si>
  <si>
    <t>富源县</t>
  </si>
  <si>
    <t>芒市</t>
  </si>
  <si>
    <t>楚雄市</t>
  </si>
  <si>
    <t>砚山县</t>
  </si>
  <si>
    <t>陆良县</t>
  </si>
  <si>
    <t>沾益区</t>
  </si>
  <si>
    <t>师宗县</t>
  </si>
  <si>
    <t>泸西县</t>
  </si>
  <si>
    <t>盈江县</t>
  </si>
  <si>
    <t>耿马县</t>
  </si>
  <si>
    <t>华宁县</t>
  </si>
  <si>
    <t>峨山县</t>
  </si>
  <si>
    <t>凤庆县</t>
  </si>
  <si>
    <t>元江县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</si>
</sst>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 "/>
    <numFmt numFmtId="179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179" fontId="46" fillId="0" borderId="9" xfId="0" applyNumberFormat="1" applyFont="1" applyFill="1" applyBorder="1" applyAlignment="1" applyProtection="1">
      <alignment horizontal="center" vertical="center"/>
      <protection/>
    </xf>
    <xf numFmtId="178" fontId="46" fillId="0" borderId="9" xfId="0" applyNumberFormat="1" applyFont="1" applyFill="1" applyBorder="1" applyAlignment="1" applyProtection="1">
      <alignment horizontal="center" vertical="center"/>
      <protection/>
    </xf>
    <xf numFmtId="10" fontId="46" fillId="0" borderId="9" xfId="33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178" fontId="46" fillId="0" borderId="9" xfId="0" applyNumberFormat="1" applyFont="1" applyFill="1" applyBorder="1" applyAlignment="1">
      <alignment horizontal="center" vertical="center"/>
    </xf>
    <xf numFmtId="10" fontId="46" fillId="0" borderId="9" xfId="33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9.00390625" defaultRowHeight="15"/>
  <cols>
    <col min="1" max="1" width="5.7109375" style="1" customWidth="1"/>
    <col min="2" max="2" width="12.140625" style="3" customWidth="1"/>
    <col min="3" max="3" width="9.8515625" style="3" customWidth="1"/>
    <col min="4" max="4" width="12.00390625" style="3" customWidth="1"/>
    <col min="5" max="5" width="13.7109375" style="3" customWidth="1"/>
    <col min="6" max="6" width="13.57421875" style="3" customWidth="1"/>
    <col min="7" max="7" width="13.8515625" style="3" customWidth="1"/>
    <col min="8" max="8" width="9.7109375" style="3" customWidth="1"/>
    <col min="9" max="9" width="12.8515625" style="3" customWidth="1"/>
    <col min="10" max="11" width="11.7109375" style="3" customWidth="1"/>
    <col min="12" max="12" width="10.8515625" style="3" customWidth="1"/>
    <col min="13" max="13" width="8.8515625" style="3" customWidth="1"/>
    <col min="14" max="14" width="10.421875" style="3" customWidth="1"/>
    <col min="15" max="16384" width="8.8515625" style="3" customWidth="1"/>
  </cols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1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40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s="2" customFormat="1" ht="15.75" customHeight="1">
      <c r="A5" s="5"/>
      <c r="B5" s="5" t="s">
        <v>15</v>
      </c>
      <c r="C5" s="6">
        <f>SUM(C6:C21)</f>
        <v>44366.947</v>
      </c>
      <c r="D5" s="7">
        <f>SUM(D6:D21)</f>
        <v>-2393.3645</v>
      </c>
      <c r="E5" s="7">
        <f>SUM(E6:E21)</f>
        <v>41973.5825</v>
      </c>
      <c r="F5" s="7">
        <f aca="true" t="shared" si="0" ref="F5:K5">SUM(F6:F21)</f>
        <v>40937.877</v>
      </c>
      <c r="G5" s="7">
        <f t="shared" si="0"/>
        <v>27511.4645</v>
      </c>
      <c r="H5" s="8">
        <f>G5/F5</f>
        <v>0.672029585217621</v>
      </c>
      <c r="I5" s="7">
        <f t="shared" si="0"/>
        <v>13410.8345</v>
      </c>
      <c r="J5" s="8">
        <f>I5/F5</f>
        <v>0.32758988698901</v>
      </c>
      <c r="K5" s="7">
        <f t="shared" si="0"/>
        <v>15.0579999999999</v>
      </c>
      <c r="L5" s="8">
        <f>K5/F5</f>
        <v>0.000367825620268484</v>
      </c>
    </row>
    <row r="6" spans="1:12" s="2" customFormat="1" ht="15.75" customHeight="1">
      <c r="A6" s="5" t="s">
        <v>16</v>
      </c>
      <c r="B6" s="9" t="s">
        <v>17</v>
      </c>
      <c r="C6" s="6">
        <v>93</v>
      </c>
      <c r="D6" s="7">
        <v>10.04</v>
      </c>
      <c r="E6" s="7">
        <v>103.04</v>
      </c>
      <c r="F6" s="7">
        <v>47.787</v>
      </c>
      <c r="G6" s="7">
        <v>47.787</v>
      </c>
      <c r="H6" s="8">
        <v>1</v>
      </c>
      <c r="I6" s="11">
        <v>0</v>
      </c>
      <c r="J6" s="8">
        <v>0</v>
      </c>
      <c r="K6" s="7">
        <v>0</v>
      </c>
      <c r="L6" s="12">
        <f>K6/F6</f>
        <v>0</v>
      </c>
    </row>
    <row r="7" spans="1:12" s="2" customFormat="1" ht="15.75" customHeight="1">
      <c r="A7" s="5" t="s">
        <v>18</v>
      </c>
      <c r="B7" s="9" t="s">
        <v>19</v>
      </c>
      <c r="C7" s="6">
        <v>594</v>
      </c>
      <c r="D7" s="7">
        <v>-23.504</v>
      </c>
      <c r="E7" s="7">
        <v>570.496</v>
      </c>
      <c r="F7" s="7">
        <v>542.918</v>
      </c>
      <c r="G7" s="7">
        <v>542.784</v>
      </c>
      <c r="H7" s="8">
        <v>0.999753185563934</v>
      </c>
      <c r="I7" s="11">
        <v>0</v>
      </c>
      <c r="J7" s="8">
        <v>0</v>
      </c>
      <c r="K7" s="7">
        <v>0.134</v>
      </c>
      <c r="L7" s="12">
        <f>K7/F7</f>
        <v>0.000246814436065852</v>
      </c>
    </row>
    <row r="8" spans="1:12" s="2" customFormat="1" ht="15.75" customHeight="1">
      <c r="A8" s="5" t="s">
        <v>20</v>
      </c>
      <c r="B8" s="9" t="s">
        <v>21</v>
      </c>
      <c r="C8" s="6">
        <v>3896</v>
      </c>
      <c r="D8" s="7">
        <v>-154.166</v>
      </c>
      <c r="E8" s="7">
        <v>3741.834</v>
      </c>
      <c r="F8" s="7">
        <v>3691.297</v>
      </c>
      <c r="G8" s="7">
        <v>3682.2725</v>
      </c>
      <c r="H8" s="8">
        <v>0.997555195368999</v>
      </c>
      <c r="I8" s="7">
        <v>8.5045</v>
      </c>
      <c r="J8" s="8">
        <v>0.00230393273692147</v>
      </c>
      <c r="K8" s="7">
        <v>0</v>
      </c>
      <c r="L8" s="12">
        <v>0</v>
      </c>
    </row>
    <row r="9" spans="1:12" s="2" customFormat="1" ht="15.75" customHeight="1">
      <c r="A9" s="5" t="s">
        <v>22</v>
      </c>
      <c r="B9" s="9" t="s">
        <v>23</v>
      </c>
      <c r="C9" s="6">
        <v>1380</v>
      </c>
      <c r="D9" s="7">
        <v>-36.35</v>
      </c>
      <c r="E9" s="7">
        <v>1343.65</v>
      </c>
      <c r="F9" s="7">
        <v>1289.427</v>
      </c>
      <c r="G9" s="7">
        <v>1284.109</v>
      </c>
      <c r="H9" s="8">
        <v>0.995875687417744</v>
      </c>
      <c r="I9" s="7">
        <v>3.958</v>
      </c>
      <c r="J9" s="8">
        <v>0.00306958051909879</v>
      </c>
      <c r="K9" s="7">
        <v>1.35999999999996</v>
      </c>
      <c r="L9" s="12">
        <f>K9/F9</f>
        <v>0.0010547320631567</v>
      </c>
    </row>
    <row r="10" spans="1:12" s="2" customFormat="1" ht="15.75" customHeight="1">
      <c r="A10" s="5" t="s">
        <v>24</v>
      </c>
      <c r="B10" s="9" t="s">
        <v>25</v>
      </c>
      <c r="C10" s="6">
        <v>3930</v>
      </c>
      <c r="D10" s="7">
        <v>-171.125</v>
      </c>
      <c r="E10" s="7">
        <v>3758.875</v>
      </c>
      <c r="F10" s="7">
        <v>3656.432</v>
      </c>
      <c r="G10" s="7">
        <v>3631.313</v>
      </c>
      <c r="H10" s="8">
        <v>0.993130188117815</v>
      </c>
      <c r="I10" s="7">
        <v>25.119</v>
      </c>
      <c r="J10" s="8">
        <v>0.0068698118821846</v>
      </c>
      <c r="K10" s="7">
        <v>-1.0325074129014E-14</v>
      </c>
      <c r="L10" s="12">
        <f>K10/F10</f>
        <v>-2.8238113354806E-18</v>
      </c>
    </row>
    <row r="11" spans="1:12" s="2" customFormat="1" ht="15.75" customHeight="1">
      <c r="A11" s="5" t="s">
        <v>26</v>
      </c>
      <c r="B11" s="9" t="s">
        <v>27</v>
      </c>
      <c r="C11" s="6">
        <v>1525</v>
      </c>
      <c r="D11" s="7">
        <v>-86.9751</v>
      </c>
      <c r="E11" s="7">
        <v>1438.0249</v>
      </c>
      <c r="F11" s="7">
        <v>1345.495</v>
      </c>
      <c r="G11" s="7">
        <v>1326.955</v>
      </c>
      <c r="H11" s="8">
        <v>0.986220684580768</v>
      </c>
      <c r="I11" s="7">
        <v>18.54</v>
      </c>
      <c r="J11" s="8">
        <v>0.0137793154192323</v>
      </c>
      <c r="K11" s="7">
        <v>3.48610029732299E-14</v>
      </c>
      <c r="L11" s="12">
        <f>K11/F11</f>
        <v>2.59094258791225E-17</v>
      </c>
    </row>
    <row r="12" spans="1:12" s="2" customFormat="1" ht="15.75" customHeight="1">
      <c r="A12" s="5" t="s">
        <v>28</v>
      </c>
      <c r="B12" s="9" t="s">
        <v>29</v>
      </c>
      <c r="C12" s="6">
        <v>1620</v>
      </c>
      <c r="D12" s="7">
        <v>-25.1642</v>
      </c>
      <c r="E12" s="7">
        <v>1594.8358</v>
      </c>
      <c r="F12" s="7">
        <v>1553.198</v>
      </c>
      <c r="G12" s="7">
        <v>1391.713</v>
      </c>
      <c r="H12" s="8">
        <v>0.896030641296216</v>
      </c>
      <c r="I12" s="7">
        <v>161.325</v>
      </c>
      <c r="J12" s="8">
        <v>0.103866345436963</v>
      </c>
      <c r="K12" s="7">
        <v>0.159999999999966</v>
      </c>
      <c r="L12" s="12">
        <v>0.000103013266821079</v>
      </c>
    </row>
    <row r="13" spans="1:12" s="2" customFormat="1" ht="15.75" customHeight="1">
      <c r="A13" s="5" t="s">
        <v>30</v>
      </c>
      <c r="B13" s="9" t="s">
        <v>31</v>
      </c>
      <c r="C13" s="6">
        <v>2161</v>
      </c>
      <c r="D13" s="7">
        <v>-71.3406</v>
      </c>
      <c r="E13" s="7">
        <v>2089.6594</v>
      </c>
      <c r="F13" s="7">
        <v>2278.867</v>
      </c>
      <c r="G13" s="7">
        <v>1997.782</v>
      </c>
      <c r="H13" s="8">
        <v>0.876655811857384</v>
      </c>
      <c r="I13" s="7">
        <v>281.085</v>
      </c>
      <c r="J13" s="8">
        <v>0.123344188142616</v>
      </c>
      <c r="K13" s="7">
        <v>0</v>
      </c>
      <c r="L13" s="12">
        <f>K13/F13</f>
        <v>0</v>
      </c>
    </row>
    <row r="14" spans="1:12" s="2" customFormat="1" ht="15.75" customHeight="1">
      <c r="A14" s="5" t="s">
        <v>32</v>
      </c>
      <c r="B14" s="9" t="s">
        <v>33</v>
      </c>
      <c r="C14" s="6">
        <v>2654</v>
      </c>
      <c r="D14" s="7">
        <v>-75.425</v>
      </c>
      <c r="E14" s="7">
        <v>2578.575</v>
      </c>
      <c r="F14" s="7">
        <v>2540.997</v>
      </c>
      <c r="G14" s="7">
        <v>1928.286</v>
      </c>
      <c r="H14" s="8">
        <v>0.758869845182816</v>
      </c>
      <c r="I14" s="7">
        <v>601.425</v>
      </c>
      <c r="J14" s="8">
        <v>0.236688591131749</v>
      </c>
      <c r="K14" s="7">
        <v>11.286</v>
      </c>
      <c r="L14" s="12">
        <f>K14/F14</f>
        <v>0.00444156368543528</v>
      </c>
    </row>
    <row r="15" spans="1:12" s="2" customFormat="1" ht="15.75" customHeight="1">
      <c r="A15" s="5" t="s">
        <v>34</v>
      </c>
      <c r="B15" s="9" t="s">
        <v>35</v>
      </c>
      <c r="C15" s="6">
        <v>4582</v>
      </c>
      <c r="D15" s="7">
        <v>-279.311</v>
      </c>
      <c r="E15" s="7">
        <v>4302.689</v>
      </c>
      <c r="F15" s="7">
        <v>4388.805</v>
      </c>
      <c r="G15" s="7">
        <v>3184.205</v>
      </c>
      <c r="H15" s="8">
        <v>0.725528930996023</v>
      </c>
      <c r="I15" s="7">
        <v>1204.6</v>
      </c>
      <c r="J15" s="8">
        <v>0.274471069003977</v>
      </c>
      <c r="K15" s="7">
        <v>5.77315972805081E-15</v>
      </c>
      <c r="L15" s="12">
        <f>K15/F15</f>
        <v>1.31542862534353E-18</v>
      </c>
    </row>
    <row r="16" spans="1:12" s="2" customFormat="1" ht="15.75" customHeight="1">
      <c r="A16" s="5" t="s">
        <v>36</v>
      </c>
      <c r="B16" s="9" t="s">
        <v>37</v>
      </c>
      <c r="C16" s="6">
        <v>5586</v>
      </c>
      <c r="D16" s="7">
        <v>-349.878</v>
      </c>
      <c r="E16" s="7">
        <v>5236.122</v>
      </c>
      <c r="F16" s="7">
        <v>4877.754</v>
      </c>
      <c r="G16" s="7">
        <v>3417.366</v>
      </c>
      <c r="H16" s="8">
        <v>0.700602367401062</v>
      </c>
      <c r="I16" s="7">
        <v>1460.022</v>
      </c>
      <c r="J16" s="8">
        <v>0.299322598064601</v>
      </c>
      <c r="K16" s="7">
        <v>0.365999999999972</v>
      </c>
      <c r="L16" s="12">
        <v>7.50345343369042E-05</v>
      </c>
    </row>
    <row r="17" spans="1:12" s="2" customFormat="1" ht="15.75" customHeight="1">
      <c r="A17" s="5" t="s">
        <v>38</v>
      </c>
      <c r="B17" s="9" t="s">
        <v>39</v>
      </c>
      <c r="C17" s="6">
        <v>3071</v>
      </c>
      <c r="D17" s="7">
        <v>-250.248</v>
      </c>
      <c r="E17" s="7">
        <v>2820.752</v>
      </c>
      <c r="F17" s="7">
        <v>2770.984</v>
      </c>
      <c r="G17" s="7">
        <v>1577.238</v>
      </c>
      <c r="H17" s="8">
        <v>0.569197801214298</v>
      </c>
      <c r="I17" s="7">
        <v>1193.704</v>
      </c>
      <c r="J17" s="8">
        <v>0.430787041715145</v>
      </c>
      <c r="K17" s="7">
        <v>0.0419999999999788</v>
      </c>
      <c r="L17" s="12">
        <f aca="true" t="shared" si="1" ref="L17:L80">K17/F17</f>
        <v>1.51570705568776E-05</v>
      </c>
    </row>
    <row r="18" spans="1:12" s="2" customFormat="1" ht="15.75" customHeight="1">
      <c r="A18" s="5" t="s">
        <v>40</v>
      </c>
      <c r="B18" s="9" t="s">
        <v>41</v>
      </c>
      <c r="C18" s="6">
        <v>1860</v>
      </c>
      <c r="D18" s="7">
        <v>-68.512</v>
      </c>
      <c r="E18" s="7">
        <v>1791.488</v>
      </c>
      <c r="F18" s="7">
        <v>1690.305</v>
      </c>
      <c r="G18" s="7">
        <v>614.156</v>
      </c>
      <c r="H18" s="8">
        <v>0.363340343902432</v>
      </c>
      <c r="I18" s="7">
        <v>1076.149</v>
      </c>
      <c r="J18" s="8">
        <v>0.636659656097568</v>
      </c>
      <c r="K18" s="7">
        <v>0</v>
      </c>
      <c r="L18" s="12">
        <f t="shared" si="1"/>
        <v>0</v>
      </c>
    </row>
    <row r="19" spans="1:12" s="2" customFormat="1" ht="15.75" customHeight="1">
      <c r="A19" s="5" t="s">
        <v>42</v>
      </c>
      <c r="B19" s="9" t="s">
        <v>43</v>
      </c>
      <c r="C19" s="6">
        <v>6326</v>
      </c>
      <c r="D19" s="7">
        <v>-383.781</v>
      </c>
      <c r="E19" s="7">
        <v>5942.219</v>
      </c>
      <c r="F19" s="7">
        <v>6124.765</v>
      </c>
      <c r="G19" s="7">
        <v>1994.306</v>
      </c>
      <c r="H19" s="8">
        <v>0.325613472516905</v>
      </c>
      <c r="I19" s="7">
        <v>4128.749</v>
      </c>
      <c r="J19" s="8">
        <v>0.674107333097678</v>
      </c>
      <c r="K19" s="7">
        <v>1.71000000000002</v>
      </c>
      <c r="L19" s="12">
        <f t="shared" si="1"/>
        <v>0.00027919438541724</v>
      </c>
    </row>
    <row r="20" spans="1:12" s="2" customFormat="1" ht="15.75" customHeight="1">
      <c r="A20" s="5" t="s">
        <v>44</v>
      </c>
      <c r="B20" s="9" t="s">
        <v>45</v>
      </c>
      <c r="C20" s="6">
        <v>2238.947</v>
      </c>
      <c r="D20" s="7">
        <v>-159.5426</v>
      </c>
      <c r="E20" s="7">
        <v>2079.4044</v>
      </c>
      <c r="F20" s="7">
        <v>1827.57</v>
      </c>
      <c r="G20" s="7">
        <v>501.846</v>
      </c>
      <c r="H20" s="8">
        <v>0.274597416241238</v>
      </c>
      <c r="I20" s="7">
        <v>1325.724</v>
      </c>
      <c r="J20" s="8">
        <v>0.725402583758762</v>
      </c>
      <c r="K20" s="7">
        <v>0</v>
      </c>
      <c r="L20" s="12">
        <f t="shared" si="1"/>
        <v>0</v>
      </c>
    </row>
    <row r="21" spans="1:12" s="2" customFormat="1" ht="15.75" customHeight="1">
      <c r="A21" s="5" t="s">
        <v>46</v>
      </c>
      <c r="B21" s="9" t="s">
        <v>47</v>
      </c>
      <c r="C21" s="6">
        <v>2850</v>
      </c>
      <c r="D21" s="7">
        <v>-268.082</v>
      </c>
      <c r="E21" s="7">
        <v>2581.918</v>
      </c>
      <c r="F21" s="7">
        <v>2311.276</v>
      </c>
      <c r="G21" s="7">
        <v>389.346</v>
      </c>
      <c r="H21" s="8">
        <v>0.168455000614379</v>
      </c>
      <c r="I21" s="7">
        <v>1921.93</v>
      </c>
      <c r="J21" s="8">
        <v>0.831544999385621</v>
      </c>
      <c r="K21" s="7">
        <v>-1.77635683940025E-14</v>
      </c>
      <c r="L21" s="12">
        <f t="shared" si="1"/>
        <v>-7.68561106246182E-18</v>
      </c>
    </row>
    <row r="22" spans="1:13" ht="15.75" customHeight="1">
      <c r="A22" s="10">
        <v>1</v>
      </c>
      <c r="B22" s="9" t="s">
        <v>48</v>
      </c>
      <c r="C22" s="6">
        <v>18</v>
      </c>
      <c r="D22" s="7">
        <v>-0.585</v>
      </c>
      <c r="E22" s="11">
        <v>17.415</v>
      </c>
      <c r="F22" s="11">
        <v>16.043</v>
      </c>
      <c r="G22" s="11">
        <v>16.043</v>
      </c>
      <c r="H22" s="8">
        <f aca="true" t="shared" si="2" ref="H22:H85">G22/F22</f>
        <v>1</v>
      </c>
      <c r="I22" s="11">
        <v>0</v>
      </c>
      <c r="J22" s="8">
        <f aca="true" t="shared" si="3" ref="J22:J85">I22/F22</f>
        <v>0</v>
      </c>
      <c r="K22" s="7">
        <v>0</v>
      </c>
      <c r="L22" s="12">
        <f t="shared" si="1"/>
        <v>0</v>
      </c>
      <c r="M22" s="13"/>
    </row>
    <row r="23" spans="1:13" ht="15.75" customHeight="1">
      <c r="A23" s="10">
        <v>2</v>
      </c>
      <c r="B23" s="9" t="s">
        <v>49</v>
      </c>
      <c r="C23" s="6">
        <v>211</v>
      </c>
      <c r="D23" s="7">
        <v>-10.313</v>
      </c>
      <c r="E23" s="11">
        <v>200.687</v>
      </c>
      <c r="F23" s="11">
        <v>204.371</v>
      </c>
      <c r="G23" s="11">
        <v>204.371</v>
      </c>
      <c r="H23" s="8">
        <f t="shared" si="2"/>
        <v>1</v>
      </c>
      <c r="I23" s="11">
        <v>0</v>
      </c>
      <c r="J23" s="8">
        <f t="shared" si="3"/>
        <v>0</v>
      </c>
      <c r="K23" s="7">
        <v>0</v>
      </c>
      <c r="L23" s="12">
        <f t="shared" si="1"/>
        <v>0</v>
      </c>
      <c r="M23" s="13"/>
    </row>
    <row r="24" spans="1:13" ht="15.75" customHeight="1">
      <c r="A24" s="10">
        <v>3</v>
      </c>
      <c r="B24" s="9" t="s">
        <v>50</v>
      </c>
      <c r="C24" s="6">
        <v>26</v>
      </c>
      <c r="D24" s="7">
        <v>0.275</v>
      </c>
      <c r="E24" s="11">
        <v>26.275</v>
      </c>
      <c r="F24" s="11">
        <v>22.175</v>
      </c>
      <c r="G24" s="11">
        <v>22.175</v>
      </c>
      <c r="H24" s="8">
        <f t="shared" si="2"/>
        <v>1</v>
      </c>
      <c r="I24" s="11">
        <v>0</v>
      </c>
      <c r="J24" s="8">
        <f t="shared" si="3"/>
        <v>0</v>
      </c>
      <c r="K24" s="7">
        <v>0</v>
      </c>
      <c r="L24" s="12">
        <f t="shared" si="1"/>
        <v>0</v>
      </c>
      <c r="M24" s="13"/>
    </row>
    <row r="25" spans="1:13" ht="15.75" customHeight="1">
      <c r="A25" s="10">
        <v>4</v>
      </c>
      <c r="B25" s="9" t="s">
        <v>51</v>
      </c>
      <c r="C25" s="6">
        <v>25</v>
      </c>
      <c r="D25" s="7">
        <v>-0.189</v>
      </c>
      <c r="E25" s="11">
        <v>24.811</v>
      </c>
      <c r="F25" s="11">
        <v>12.757</v>
      </c>
      <c r="G25" s="11">
        <v>12.757</v>
      </c>
      <c r="H25" s="8">
        <f t="shared" si="2"/>
        <v>1</v>
      </c>
      <c r="I25" s="11">
        <v>0</v>
      </c>
      <c r="J25" s="8">
        <f t="shared" si="3"/>
        <v>0</v>
      </c>
      <c r="K25" s="7">
        <v>0</v>
      </c>
      <c r="L25" s="12">
        <f t="shared" si="1"/>
        <v>0</v>
      </c>
      <c r="M25" s="13"/>
    </row>
    <row r="26" spans="1:13" ht="15.75" customHeight="1">
      <c r="A26" s="10">
        <v>5</v>
      </c>
      <c r="B26" s="9" t="s">
        <v>52</v>
      </c>
      <c r="C26" s="6">
        <v>53</v>
      </c>
      <c r="D26" s="7">
        <v>-1.57</v>
      </c>
      <c r="E26" s="11">
        <v>51.43</v>
      </c>
      <c r="F26" s="11">
        <v>53.639</v>
      </c>
      <c r="G26" s="11">
        <v>53.639</v>
      </c>
      <c r="H26" s="8">
        <f t="shared" si="2"/>
        <v>1</v>
      </c>
      <c r="I26" s="11">
        <v>0</v>
      </c>
      <c r="J26" s="8">
        <f t="shared" si="3"/>
        <v>0</v>
      </c>
      <c r="K26" s="7">
        <v>0</v>
      </c>
      <c r="L26" s="12">
        <f t="shared" si="1"/>
        <v>0</v>
      </c>
      <c r="M26" s="13"/>
    </row>
    <row r="27" spans="1:13" ht="15.75" customHeight="1">
      <c r="A27" s="10">
        <v>6</v>
      </c>
      <c r="B27" s="9" t="s">
        <v>53</v>
      </c>
      <c r="C27" s="6">
        <v>40</v>
      </c>
      <c r="D27" s="7">
        <v>-1.905</v>
      </c>
      <c r="E27" s="11">
        <v>38.095</v>
      </c>
      <c r="F27" s="11">
        <v>35.14</v>
      </c>
      <c r="G27" s="11">
        <v>35.14</v>
      </c>
      <c r="H27" s="8">
        <f t="shared" si="2"/>
        <v>1</v>
      </c>
      <c r="I27" s="11">
        <v>0</v>
      </c>
      <c r="J27" s="8">
        <f t="shared" si="3"/>
        <v>0</v>
      </c>
      <c r="K27" s="7">
        <v>0</v>
      </c>
      <c r="L27" s="12">
        <f t="shared" si="1"/>
        <v>0</v>
      </c>
      <c r="M27" s="13"/>
    </row>
    <row r="28" spans="1:13" ht="15.75" customHeight="1">
      <c r="A28" s="10">
        <v>7</v>
      </c>
      <c r="B28" s="9" t="s">
        <v>54</v>
      </c>
      <c r="C28" s="6">
        <v>114</v>
      </c>
      <c r="D28" s="7">
        <v>-9.926</v>
      </c>
      <c r="E28" s="11">
        <v>104.074</v>
      </c>
      <c r="F28" s="11">
        <v>85.587</v>
      </c>
      <c r="G28" s="11">
        <v>85.587</v>
      </c>
      <c r="H28" s="8">
        <f t="shared" si="2"/>
        <v>1</v>
      </c>
      <c r="I28" s="11">
        <v>0</v>
      </c>
      <c r="J28" s="8">
        <f t="shared" si="3"/>
        <v>0</v>
      </c>
      <c r="K28" s="7">
        <v>0</v>
      </c>
      <c r="L28" s="12">
        <f t="shared" si="1"/>
        <v>0</v>
      </c>
      <c r="M28" s="13"/>
    </row>
    <row r="29" spans="1:13" ht="15.75" customHeight="1">
      <c r="A29" s="10">
        <v>8</v>
      </c>
      <c r="B29" s="9" t="s">
        <v>55</v>
      </c>
      <c r="C29" s="6">
        <v>82</v>
      </c>
      <c r="D29" s="7">
        <v>0.081</v>
      </c>
      <c r="E29" s="11">
        <v>82.081</v>
      </c>
      <c r="F29" s="11">
        <v>78.846</v>
      </c>
      <c r="G29" s="11">
        <v>78.846</v>
      </c>
      <c r="H29" s="8">
        <f t="shared" si="2"/>
        <v>1</v>
      </c>
      <c r="I29" s="11">
        <v>0</v>
      </c>
      <c r="J29" s="8">
        <f t="shared" si="3"/>
        <v>0</v>
      </c>
      <c r="K29" s="7">
        <v>0</v>
      </c>
      <c r="L29" s="12">
        <f t="shared" si="1"/>
        <v>0</v>
      </c>
      <c r="M29" s="13"/>
    </row>
    <row r="30" spans="1:13" ht="15.75" customHeight="1">
      <c r="A30" s="10">
        <v>9</v>
      </c>
      <c r="B30" s="9" t="s">
        <v>56</v>
      </c>
      <c r="C30" s="6">
        <v>437</v>
      </c>
      <c r="D30" s="7">
        <v>-14.464</v>
      </c>
      <c r="E30" s="11">
        <v>422.536</v>
      </c>
      <c r="F30" s="11">
        <v>389.48</v>
      </c>
      <c r="G30" s="11">
        <v>389.48</v>
      </c>
      <c r="H30" s="8">
        <f t="shared" si="2"/>
        <v>1</v>
      </c>
      <c r="I30" s="11">
        <v>0</v>
      </c>
      <c r="J30" s="8">
        <f t="shared" si="3"/>
        <v>0</v>
      </c>
      <c r="K30" s="7">
        <v>0</v>
      </c>
      <c r="L30" s="12">
        <f t="shared" si="1"/>
        <v>0</v>
      </c>
      <c r="M30" s="13"/>
    </row>
    <row r="31" spans="1:13" ht="15.75" customHeight="1">
      <c r="A31" s="10">
        <v>10</v>
      </c>
      <c r="B31" s="9" t="s">
        <v>57</v>
      </c>
      <c r="C31" s="6">
        <v>178</v>
      </c>
      <c r="D31" s="7">
        <v>-8.43</v>
      </c>
      <c r="E31" s="11">
        <v>169.57</v>
      </c>
      <c r="F31" s="11">
        <v>165.082</v>
      </c>
      <c r="G31" s="11">
        <v>165.082</v>
      </c>
      <c r="H31" s="8">
        <f t="shared" si="2"/>
        <v>1</v>
      </c>
      <c r="I31" s="11">
        <v>0</v>
      </c>
      <c r="J31" s="8">
        <f t="shared" si="3"/>
        <v>0</v>
      </c>
      <c r="K31" s="7">
        <v>0</v>
      </c>
      <c r="L31" s="12">
        <f t="shared" si="1"/>
        <v>0</v>
      </c>
      <c r="M31" s="13"/>
    </row>
    <row r="32" spans="1:13" ht="15.75" customHeight="1">
      <c r="A32" s="10">
        <v>11</v>
      </c>
      <c r="B32" s="9" t="s">
        <v>58</v>
      </c>
      <c r="C32" s="6">
        <v>614</v>
      </c>
      <c r="D32" s="7">
        <v>-22.829</v>
      </c>
      <c r="E32" s="11">
        <v>591.171</v>
      </c>
      <c r="F32" s="11">
        <v>577.305</v>
      </c>
      <c r="G32" s="11">
        <v>577.305</v>
      </c>
      <c r="H32" s="8">
        <f t="shared" si="2"/>
        <v>1</v>
      </c>
      <c r="I32" s="11">
        <v>0</v>
      </c>
      <c r="J32" s="8">
        <f t="shared" si="3"/>
        <v>0</v>
      </c>
      <c r="K32" s="7">
        <v>0</v>
      </c>
      <c r="L32" s="12">
        <f t="shared" si="1"/>
        <v>0</v>
      </c>
      <c r="M32" s="13"/>
    </row>
    <row r="33" spans="1:13" ht="15.75" customHeight="1">
      <c r="A33" s="10">
        <v>12</v>
      </c>
      <c r="B33" s="9" t="s">
        <v>59</v>
      </c>
      <c r="C33" s="6">
        <v>982</v>
      </c>
      <c r="D33" s="7">
        <v>-32.459</v>
      </c>
      <c r="E33" s="11">
        <v>949.541</v>
      </c>
      <c r="F33" s="11">
        <v>965.546</v>
      </c>
      <c r="G33" s="11">
        <v>965.546</v>
      </c>
      <c r="H33" s="8">
        <f t="shared" si="2"/>
        <v>1</v>
      </c>
      <c r="I33" s="11">
        <v>0</v>
      </c>
      <c r="J33" s="8">
        <f t="shared" si="3"/>
        <v>0</v>
      </c>
      <c r="K33" s="7">
        <v>0</v>
      </c>
      <c r="L33" s="12">
        <f t="shared" si="1"/>
        <v>0</v>
      </c>
      <c r="M33" s="13"/>
    </row>
    <row r="34" spans="1:13" ht="15.75" customHeight="1">
      <c r="A34" s="10">
        <v>13</v>
      </c>
      <c r="B34" s="9" t="s">
        <v>60</v>
      </c>
      <c r="C34" s="6">
        <v>181</v>
      </c>
      <c r="D34" s="7">
        <v>-8.192</v>
      </c>
      <c r="E34" s="11">
        <v>172.808</v>
      </c>
      <c r="F34" s="11">
        <v>170.376</v>
      </c>
      <c r="G34" s="11">
        <v>170.376</v>
      </c>
      <c r="H34" s="8">
        <f t="shared" si="2"/>
        <v>1</v>
      </c>
      <c r="I34" s="11">
        <v>0</v>
      </c>
      <c r="J34" s="8">
        <f t="shared" si="3"/>
        <v>0</v>
      </c>
      <c r="K34" s="7">
        <v>0</v>
      </c>
      <c r="L34" s="12">
        <f t="shared" si="1"/>
        <v>0</v>
      </c>
      <c r="M34" s="13"/>
    </row>
    <row r="35" spans="1:13" ht="15.75" customHeight="1">
      <c r="A35" s="10">
        <v>14</v>
      </c>
      <c r="B35" s="9" t="s">
        <v>61</v>
      </c>
      <c r="C35" s="6">
        <v>91</v>
      </c>
      <c r="D35" s="7">
        <v>0.087</v>
      </c>
      <c r="E35" s="11">
        <v>91.087</v>
      </c>
      <c r="F35" s="11">
        <v>70.43</v>
      </c>
      <c r="G35" s="11">
        <v>70.43</v>
      </c>
      <c r="H35" s="8">
        <f t="shared" si="2"/>
        <v>1</v>
      </c>
      <c r="I35" s="11">
        <v>0</v>
      </c>
      <c r="J35" s="8">
        <f t="shared" si="3"/>
        <v>0</v>
      </c>
      <c r="K35" s="7">
        <v>0</v>
      </c>
      <c r="L35" s="12">
        <f t="shared" si="1"/>
        <v>0</v>
      </c>
      <c r="M35" s="13"/>
    </row>
    <row r="36" spans="1:13" ht="15.75" customHeight="1">
      <c r="A36" s="10">
        <v>15</v>
      </c>
      <c r="B36" s="9" t="s">
        <v>62</v>
      </c>
      <c r="C36" s="6">
        <v>281</v>
      </c>
      <c r="D36" s="7">
        <v>0.088</v>
      </c>
      <c r="E36" s="11">
        <v>281.088</v>
      </c>
      <c r="F36" s="11">
        <v>292.865</v>
      </c>
      <c r="G36" s="11">
        <v>292.865</v>
      </c>
      <c r="H36" s="8">
        <f t="shared" si="2"/>
        <v>1</v>
      </c>
      <c r="I36" s="11">
        <v>0</v>
      </c>
      <c r="J36" s="8">
        <f t="shared" si="3"/>
        <v>0</v>
      </c>
      <c r="K36" s="7">
        <v>0</v>
      </c>
      <c r="L36" s="12">
        <f t="shared" si="1"/>
        <v>0</v>
      </c>
      <c r="M36" s="13"/>
    </row>
    <row r="37" spans="1:13" ht="15.75" customHeight="1">
      <c r="A37" s="10">
        <v>16</v>
      </c>
      <c r="B37" s="9" t="s">
        <v>63</v>
      </c>
      <c r="C37" s="6">
        <v>646</v>
      </c>
      <c r="D37" s="7">
        <v>-46.095</v>
      </c>
      <c r="E37" s="11">
        <v>599.905</v>
      </c>
      <c r="F37" s="11">
        <v>571.53</v>
      </c>
      <c r="G37" s="11">
        <v>571.53</v>
      </c>
      <c r="H37" s="8">
        <f t="shared" si="2"/>
        <v>1</v>
      </c>
      <c r="I37" s="11">
        <v>0</v>
      </c>
      <c r="J37" s="8">
        <f t="shared" si="3"/>
        <v>0</v>
      </c>
      <c r="K37" s="7">
        <v>0</v>
      </c>
      <c r="L37" s="12">
        <f t="shared" si="1"/>
        <v>0</v>
      </c>
      <c r="M37" s="13"/>
    </row>
    <row r="38" spans="1:13" ht="15.75" customHeight="1">
      <c r="A38" s="10">
        <v>17</v>
      </c>
      <c r="B38" s="9" t="s">
        <v>64</v>
      </c>
      <c r="C38" s="6">
        <v>346</v>
      </c>
      <c r="D38" s="7">
        <v>-17.798</v>
      </c>
      <c r="E38" s="11">
        <v>328.202</v>
      </c>
      <c r="F38" s="11">
        <v>269.048</v>
      </c>
      <c r="G38" s="11">
        <v>269.048</v>
      </c>
      <c r="H38" s="8">
        <f t="shared" si="2"/>
        <v>1</v>
      </c>
      <c r="I38" s="11">
        <v>0</v>
      </c>
      <c r="J38" s="8">
        <f t="shared" si="3"/>
        <v>0</v>
      </c>
      <c r="K38" s="7">
        <v>0</v>
      </c>
      <c r="L38" s="12">
        <f t="shared" si="1"/>
        <v>0</v>
      </c>
      <c r="M38" s="13"/>
    </row>
    <row r="39" spans="1:13" ht="15.75" customHeight="1">
      <c r="A39" s="10">
        <v>18</v>
      </c>
      <c r="B39" s="9" t="s">
        <v>65</v>
      </c>
      <c r="C39" s="6">
        <v>196</v>
      </c>
      <c r="D39" s="7">
        <v>-5.0541</v>
      </c>
      <c r="E39" s="11">
        <v>190.9459</v>
      </c>
      <c r="F39" s="11">
        <v>174.402</v>
      </c>
      <c r="G39" s="11">
        <v>174.402</v>
      </c>
      <c r="H39" s="8">
        <f t="shared" si="2"/>
        <v>1</v>
      </c>
      <c r="I39" s="11">
        <v>0</v>
      </c>
      <c r="J39" s="8">
        <f t="shared" si="3"/>
        <v>0</v>
      </c>
      <c r="K39" s="7">
        <v>0</v>
      </c>
      <c r="L39" s="12">
        <f t="shared" si="1"/>
        <v>0</v>
      </c>
      <c r="M39" s="13"/>
    </row>
    <row r="40" spans="1:13" ht="15.75" customHeight="1">
      <c r="A40" s="10">
        <v>19</v>
      </c>
      <c r="B40" s="9" t="s">
        <v>66</v>
      </c>
      <c r="C40" s="6">
        <v>476</v>
      </c>
      <c r="D40" s="7">
        <v>-46.838</v>
      </c>
      <c r="E40" s="11">
        <v>429.162</v>
      </c>
      <c r="F40" s="11">
        <v>395.15</v>
      </c>
      <c r="G40" s="11">
        <v>395.15</v>
      </c>
      <c r="H40" s="8">
        <f t="shared" si="2"/>
        <v>1</v>
      </c>
      <c r="I40" s="11">
        <v>0</v>
      </c>
      <c r="J40" s="8">
        <f t="shared" si="3"/>
        <v>0</v>
      </c>
      <c r="K40" s="7">
        <v>0</v>
      </c>
      <c r="L40" s="12">
        <f t="shared" si="1"/>
        <v>0</v>
      </c>
      <c r="M40" s="13"/>
    </row>
    <row r="41" spans="1:13" ht="15.75" customHeight="1">
      <c r="A41" s="10">
        <v>20</v>
      </c>
      <c r="B41" s="9" t="s">
        <v>67</v>
      </c>
      <c r="C41" s="6">
        <v>238</v>
      </c>
      <c r="D41" s="7">
        <v>-12.382</v>
      </c>
      <c r="E41" s="11">
        <v>225.618</v>
      </c>
      <c r="F41" s="11">
        <v>218.653</v>
      </c>
      <c r="G41" s="11">
        <v>218.653</v>
      </c>
      <c r="H41" s="8">
        <f t="shared" si="2"/>
        <v>1</v>
      </c>
      <c r="I41" s="11">
        <v>0</v>
      </c>
      <c r="J41" s="8">
        <f t="shared" si="3"/>
        <v>0</v>
      </c>
      <c r="K41" s="7">
        <v>0</v>
      </c>
      <c r="L41" s="12">
        <f t="shared" si="1"/>
        <v>0</v>
      </c>
      <c r="M41" s="13"/>
    </row>
    <row r="42" spans="1:13" ht="15.75" customHeight="1">
      <c r="A42" s="10">
        <v>21</v>
      </c>
      <c r="B42" s="9" t="s">
        <v>68</v>
      </c>
      <c r="C42" s="6">
        <v>55</v>
      </c>
      <c r="D42" s="7">
        <v>0.017</v>
      </c>
      <c r="E42" s="11">
        <v>55.017</v>
      </c>
      <c r="F42" s="11">
        <v>51.755</v>
      </c>
      <c r="G42" s="11">
        <v>51.755</v>
      </c>
      <c r="H42" s="8">
        <f t="shared" si="2"/>
        <v>1</v>
      </c>
      <c r="I42" s="11">
        <v>0</v>
      </c>
      <c r="J42" s="8">
        <f t="shared" si="3"/>
        <v>0</v>
      </c>
      <c r="K42" s="7">
        <v>0</v>
      </c>
      <c r="L42" s="12">
        <f t="shared" si="1"/>
        <v>0</v>
      </c>
      <c r="M42" s="13"/>
    </row>
    <row r="43" spans="1:13" ht="15.75" customHeight="1">
      <c r="A43" s="10">
        <v>22</v>
      </c>
      <c r="B43" s="9" t="s">
        <v>69</v>
      </c>
      <c r="C43" s="6">
        <v>80</v>
      </c>
      <c r="D43" s="7">
        <v>-3.254</v>
      </c>
      <c r="E43" s="11">
        <v>76.746</v>
      </c>
      <c r="F43" s="11">
        <v>75.183</v>
      </c>
      <c r="G43" s="11">
        <v>75.183</v>
      </c>
      <c r="H43" s="8">
        <f t="shared" si="2"/>
        <v>1</v>
      </c>
      <c r="I43" s="11">
        <v>0</v>
      </c>
      <c r="J43" s="8">
        <f t="shared" si="3"/>
        <v>0</v>
      </c>
      <c r="K43" s="7">
        <v>0</v>
      </c>
      <c r="L43" s="12">
        <f t="shared" si="1"/>
        <v>0</v>
      </c>
      <c r="M43" s="13"/>
    </row>
    <row r="44" spans="1:13" ht="15.75" customHeight="1">
      <c r="A44" s="10">
        <v>23</v>
      </c>
      <c r="B44" s="9" t="s">
        <v>70</v>
      </c>
      <c r="C44" s="6">
        <v>234</v>
      </c>
      <c r="D44" s="7">
        <v>-7.78</v>
      </c>
      <c r="E44" s="11">
        <v>226.22</v>
      </c>
      <c r="F44" s="11">
        <v>212.614</v>
      </c>
      <c r="G44" s="11">
        <v>212.614</v>
      </c>
      <c r="H44" s="8">
        <f t="shared" si="2"/>
        <v>1</v>
      </c>
      <c r="I44" s="11">
        <v>0</v>
      </c>
      <c r="J44" s="8">
        <f t="shared" si="3"/>
        <v>0</v>
      </c>
      <c r="K44" s="7">
        <v>0</v>
      </c>
      <c r="L44" s="12">
        <f t="shared" si="1"/>
        <v>0</v>
      </c>
      <c r="M44" s="13"/>
    </row>
    <row r="45" spans="1:13" ht="15.75" customHeight="1">
      <c r="A45" s="10">
        <v>24</v>
      </c>
      <c r="B45" s="9" t="s">
        <v>71</v>
      </c>
      <c r="C45" s="6">
        <v>40</v>
      </c>
      <c r="D45" s="7">
        <v>0.003</v>
      </c>
      <c r="E45" s="11">
        <v>40.003</v>
      </c>
      <c r="F45" s="11">
        <v>37.826</v>
      </c>
      <c r="G45" s="11">
        <v>37.826</v>
      </c>
      <c r="H45" s="8">
        <f t="shared" si="2"/>
        <v>1</v>
      </c>
      <c r="I45" s="11">
        <v>0</v>
      </c>
      <c r="J45" s="8">
        <f t="shared" si="3"/>
        <v>0</v>
      </c>
      <c r="K45" s="7">
        <v>0</v>
      </c>
      <c r="L45" s="12">
        <f t="shared" si="1"/>
        <v>0</v>
      </c>
      <c r="M45" s="13"/>
    </row>
    <row r="46" spans="1:13" ht="15.75" customHeight="1">
      <c r="A46" s="10">
        <v>25</v>
      </c>
      <c r="B46" s="9" t="s">
        <v>72</v>
      </c>
      <c r="C46" s="6">
        <v>218</v>
      </c>
      <c r="D46" s="7">
        <v>-0.958</v>
      </c>
      <c r="E46" s="11">
        <v>217.042</v>
      </c>
      <c r="F46" s="11">
        <v>203.044</v>
      </c>
      <c r="G46" s="11">
        <v>203.044</v>
      </c>
      <c r="H46" s="8">
        <f t="shared" si="2"/>
        <v>1</v>
      </c>
      <c r="I46" s="11">
        <v>0</v>
      </c>
      <c r="J46" s="8">
        <f t="shared" si="3"/>
        <v>0</v>
      </c>
      <c r="K46" s="7">
        <v>0</v>
      </c>
      <c r="L46" s="12">
        <f t="shared" si="1"/>
        <v>0</v>
      </c>
      <c r="M46" s="13"/>
    </row>
    <row r="47" spans="1:13" ht="15.75" customHeight="1">
      <c r="A47" s="10">
        <v>26</v>
      </c>
      <c r="B47" s="9" t="s">
        <v>73</v>
      </c>
      <c r="C47" s="6">
        <v>72</v>
      </c>
      <c r="D47" s="7">
        <v>-4.052</v>
      </c>
      <c r="E47" s="11">
        <v>67.948</v>
      </c>
      <c r="F47" s="11">
        <v>63.07</v>
      </c>
      <c r="G47" s="11">
        <v>63.07</v>
      </c>
      <c r="H47" s="8">
        <f t="shared" si="2"/>
        <v>1</v>
      </c>
      <c r="I47" s="11">
        <v>0</v>
      </c>
      <c r="J47" s="8">
        <f t="shared" si="3"/>
        <v>0</v>
      </c>
      <c r="K47" s="7">
        <v>0</v>
      </c>
      <c r="L47" s="12">
        <f t="shared" si="1"/>
        <v>0</v>
      </c>
      <c r="M47" s="13"/>
    </row>
    <row r="48" spans="1:13" ht="15.75" customHeight="1">
      <c r="A48" s="10">
        <v>27</v>
      </c>
      <c r="B48" s="9" t="s">
        <v>74</v>
      </c>
      <c r="C48" s="6">
        <v>124</v>
      </c>
      <c r="D48" s="7">
        <v>-0.15</v>
      </c>
      <c r="E48" s="11">
        <v>123.85</v>
      </c>
      <c r="F48" s="11">
        <v>115.004</v>
      </c>
      <c r="G48" s="11">
        <v>115.004</v>
      </c>
      <c r="H48" s="8">
        <f t="shared" si="2"/>
        <v>1</v>
      </c>
      <c r="I48" s="11">
        <v>0</v>
      </c>
      <c r="J48" s="8">
        <f t="shared" si="3"/>
        <v>0</v>
      </c>
      <c r="K48" s="7">
        <v>0</v>
      </c>
      <c r="L48" s="12">
        <f t="shared" si="1"/>
        <v>0</v>
      </c>
      <c r="M48" s="13"/>
    </row>
    <row r="49" spans="1:13" ht="15.75" customHeight="1">
      <c r="A49" s="10">
        <v>28</v>
      </c>
      <c r="B49" s="9" t="s">
        <v>75</v>
      </c>
      <c r="C49" s="6">
        <v>121</v>
      </c>
      <c r="D49" s="7">
        <v>-2.325</v>
      </c>
      <c r="E49" s="11">
        <v>118.675</v>
      </c>
      <c r="F49" s="11">
        <v>110.275</v>
      </c>
      <c r="G49" s="11">
        <v>110.275</v>
      </c>
      <c r="H49" s="8">
        <f t="shared" si="2"/>
        <v>1</v>
      </c>
      <c r="I49" s="11">
        <v>0</v>
      </c>
      <c r="J49" s="8">
        <f t="shared" si="3"/>
        <v>0</v>
      </c>
      <c r="K49" s="7">
        <v>0</v>
      </c>
      <c r="L49" s="12">
        <f t="shared" si="1"/>
        <v>0</v>
      </c>
      <c r="M49" s="13"/>
    </row>
    <row r="50" spans="1:13" ht="15.75" customHeight="1">
      <c r="A50" s="10">
        <v>29</v>
      </c>
      <c r="B50" s="9" t="s">
        <v>76</v>
      </c>
      <c r="C50" s="6">
        <v>301</v>
      </c>
      <c r="D50" s="7">
        <v>-24.207</v>
      </c>
      <c r="E50" s="11">
        <v>276.793</v>
      </c>
      <c r="F50" s="11">
        <v>299.98</v>
      </c>
      <c r="G50" s="11">
        <v>299.98</v>
      </c>
      <c r="H50" s="8">
        <f t="shared" si="2"/>
        <v>1</v>
      </c>
      <c r="I50" s="11">
        <v>0</v>
      </c>
      <c r="J50" s="8">
        <f t="shared" si="3"/>
        <v>0</v>
      </c>
      <c r="K50" s="7">
        <v>0</v>
      </c>
      <c r="L50" s="12">
        <f t="shared" si="1"/>
        <v>0</v>
      </c>
      <c r="M50" s="13"/>
    </row>
    <row r="51" spans="1:13" ht="15.75" customHeight="1">
      <c r="A51" s="10">
        <v>30</v>
      </c>
      <c r="B51" s="9" t="s">
        <v>77</v>
      </c>
      <c r="C51" s="6">
        <v>144</v>
      </c>
      <c r="D51" s="7">
        <v>-8.443</v>
      </c>
      <c r="E51" s="11">
        <v>135.557</v>
      </c>
      <c r="F51" s="11">
        <v>100.676</v>
      </c>
      <c r="G51" s="11">
        <v>100.676</v>
      </c>
      <c r="H51" s="8">
        <f t="shared" si="2"/>
        <v>1</v>
      </c>
      <c r="I51" s="11">
        <v>0</v>
      </c>
      <c r="J51" s="8">
        <f t="shared" si="3"/>
        <v>0</v>
      </c>
      <c r="K51" s="7">
        <v>0</v>
      </c>
      <c r="L51" s="12">
        <f t="shared" si="1"/>
        <v>0</v>
      </c>
      <c r="M51" s="13"/>
    </row>
    <row r="52" spans="1:13" ht="15.75" customHeight="1">
      <c r="A52" s="10">
        <v>31</v>
      </c>
      <c r="B52" s="9" t="s">
        <v>78</v>
      </c>
      <c r="C52" s="6">
        <v>388</v>
      </c>
      <c r="D52" s="7">
        <v>0.031</v>
      </c>
      <c r="E52" s="11">
        <v>388.031</v>
      </c>
      <c r="F52" s="11">
        <v>387.682</v>
      </c>
      <c r="G52" s="11">
        <v>387.682</v>
      </c>
      <c r="H52" s="8">
        <f t="shared" si="2"/>
        <v>1</v>
      </c>
      <c r="I52" s="11">
        <v>0</v>
      </c>
      <c r="J52" s="8">
        <f t="shared" si="3"/>
        <v>0</v>
      </c>
      <c r="K52" s="7">
        <v>0</v>
      </c>
      <c r="L52" s="12">
        <f t="shared" si="1"/>
        <v>0</v>
      </c>
      <c r="M52" s="13"/>
    </row>
    <row r="53" spans="1:13" ht="15.75" customHeight="1">
      <c r="A53" s="10">
        <v>32</v>
      </c>
      <c r="B53" s="9" t="s">
        <v>79</v>
      </c>
      <c r="C53" s="6">
        <v>52</v>
      </c>
      <c r="D53" s="7">
        <v>9.396</v>
      </c>
      <c r="E53" s="11">
        <v>61.396</v>
      </c>
      <c r="F53" s="11">
        <v>53.222</v>
      </c>
      <c r="G53" s="11">
        <v>53.222</v>
      </c>
      <c r="H53" s="8">
        <f t="shared" si="2"/>
        <v>1</v>
      </c>
      <c r="I53" s="11">
        <v>0</v>
      </c>
      <c r="J53" s="8">
        <f t="shared" si="3"/>
        <v>0</v>
      </c>
      <c r="K53" s="7">
        <v>0</v>
      </c>
      <c r="L53" s="12">
        <f t="shared" si="1"/>
        <v>0</v>
      </c>
      <c r="M53" s="13"/>
    </row>
    <row r="54" spans="1:13" ht="15.75" customHeight="1">
      <c r="A54" s="10">
        <v>33</v>
      </c>
      <c r="B54" s="9" t="s">
        <v>80</v>
      </c>
      <c r="C54" s="6">
        <v>184</v>
      </c>
      <c r="D54" s="7">
        <v>-10.325</v>
      </c>
      <c r="E54" s="11">
        <v>173.675</v>
      </c>
      <c r="F54" s="11">
        <v>163.961</v>
      </c>
      <c r="G54" s="11">
        <v>163.961</v>
      </c>
      <c r="H54" s="8">
        <f t="shared" si="2"/>
        <v>1</v>
      </c>
      <c r="I54" s="11">
        <v>0</v>
      </c>
      <c r="J54" s="8">
        <f t="shared" si="3"/>
        <v>0</v>
      </c>
      <c r="K54" s="7">
        <v>0</v>
      </c>
      <c r="L54" s="12">
        <f t="shared" si="1"/>
        <v>0</v>
      </c>
      <c r="M54" s="13"/>
    </row>
    <row r="55" spans="1:13" ht="15.75" customHeight="1">
      <c r="A55" s="10">
        <v>34</v>
      </c>
      <c r="B55" s="9" t="s">
        <v>81</v>
      </c>
      <c r="C55" s="6">
        <v>103</v>
      </c>
      <c r="D55" s="7">
        <v>0.472</v>
      </c>
      <c r="E55" s="11">
        <v>103.472</v>
      </c>
      <c r="F55" s="11">
        <v>95.42</v>
      </c>
      <c r="G55" s="11">
        <v>95.42</v>
      </c>
      <c r="H55" s="8">
        <f t="shared" si="2"/>
        <v>1</v>
      </c>
      <c r="I55" s="11">
        <v>0</v>
      </c>
      <c r="J55" s="8">
        <f t="shared" si="3"/>
        <v>0</v>
      </c>
      <c r="K55" s="7">
        <v>0</v>
      </c>
      <c r="L55" s="12">
        <f t="shared" si="1"/>
        <v>0</v>
      </c>
      <c r="M55" s="13"/>
    </row>
    <row r="56" spans="1:13" ht="15.75" customHeight="1">
      <c r="A56" s="10">
        <v>35</v>
      </c>
      <c r="B56" s="9" t="s">
        <v>82</v>
      </c>
      <c r="C56" s="6">
        <v>93</v>
      </c>
      <c r="D56" s="7">
        <v>0.099</v>
      </c>
      <c r="E56" s="11">
        <v>93.099</v>
      </c>
      <c r="F56" s="11">
        <v>57.41</v>
      </c>
      <c r="G56" s="11">
        <v>57.41</v>
      </c>
      <c r="H56" s="8">
        <f t="shared" si="2"/>
        <v>1</v>
      </c>
      <c r="I56" s="11">
        <v>0</v>
      </c>
      <c r="J56" s="8">
        <f t="shared" si="3"/>
        <v>0</v>
      </c>
      <c r="K56" s="7">
        <v>0</v>
      </c>
      <c r="L56" s="12">
        <f t="shared" si="1"/>
        <v>0</v>
      </c>
      <c r="M56" s="13"/>
    </row>
    <row r="57" spans="1:13" ht="15.75" customHeight="1">
      <c r="A57" s="10">
        <v>36</v>
      </c>
      <c r="B57" s="9" t="s">
        <v>83</v>
      </c>
      <c r="C57" s="6">
        <v>405</v>
      </c>
      <c r="D57" s="7">
        <v>-19.675</v>
      </c>
      <c r="E57" s="11">
        <v>385.325</v>
      </c>
      <c r="F57" s="11">
        <v>405.411</v>
      </c>
      <c r="G57" s="11">
        <v>405.411</v>
      </c>
      <c r="H57" s="8">
        <f t="shared" si="2"/>
        <v>1</v>
      </c>
      <c r="I57" s="11">
        <v>0</v>
      </c>
      <c r="J57" s="8">
        <f t="shared" si="3"/>
        <v>0</v>
      </c>
      <c r="K57" s="7">
        <v>0</v>
      </c>
      <c r="L57" s="12">
        <f t="shared" si="1"/>
        <v>0</v>
      </c>
      <c r="M57" s="13"/>
    </row>
    <row r="58" spans="1:13" ht="15.75" customHeight="1">
      <c r="A58" s="10">
        <v>37</v>
      </c>
      <c r="B58" s="9" t="s">
        <v>84</v>
      </c>
      <c r="C58" s="6">
        <v>373</v>
      </c>
      <c r="D58" s="7">
        <v>-22.123</v>
      </c>
      <c r="E58" s="11">
        <v>350.877</v>
      </c>
      <c r="F58" s="11">
        <v>360.169</v>
      </c>
      <c r="G58" s="11">
        <v>360.169</v>
      </c>
      <c r="H58" s="8">
        <f t="shared" si="2"/>
        <v>1</v>
      </c>
      <c r="I58" s="11">
        <v>0</v>
      </c>
      <c r="J58" s="8">
        <f t="shared" si="3"/>
        <v>0</v>
      </c>
      <c r="K58" s="7">
        <v>0</v>
      </c>
      <c r="L58" s="12">
        <f t="shared" si="1"/>
        <v>0</v>
      </c>
      <c r="M58" s="13"/>
    </row>
    <row r="59" spans="1:13" ht="15.75" customHeight="1">
      <c r="A59" s="10">
        <v>38</v>
      </c>
      <c r="B59" s="9" t="s">
        <v>85</v>
      </c>
      <c r="C59" s="6">
        <v>240</v>
      </c>
      <c r="D59" s="7">
        <v>-6.696</v>
      </c>
      <c r="E59" s="11">
        <v>233.304</v>
      </c>
      <c r="F59" s="11">
        <v>245.614</v>
      </c>
      <c r="G59" s="11">
        <v>245.614</v>
      </c>
      <c r="H59" s="8">
        <f t="shared" si="2"/>
        <v>1</v>
      </c>
      <c r="I59" s="11">
        <v>0</v>
      </c>
      <c r="J59" s="8">
        <f t="shared" si="3"/>
        <v>0</v>
      </c>
      <c r="K59" s="7">
        <v>0</v>
      </c>
      <c r="L59" s="12">
        <f t="shared" si="1"/>
        <v>0</v>
      </c>
      <c r="M59" s="13"/>
    </row>
    <row r="60" spans="1:13" ht="15.75" customHeight="1">
      <c r="A60" s="10">
        <v>39</v>
      </c>
      <c r="B60" s="9" t="s">
        <v>86</v>
      </c>
      <c r="C60" s="6">
        <v>1001</v>
      </c>
      <c r="D60" s="7">
        <v>-57.131</v>
      </c>
      <c r="E60" s="11">
        <v>943.869</v>
      </c>
      <c r="F60" s="11">
        <v>937.08</v>
      </c>
      <c r="G60" s="11">
        <v>937.08</v>
      </c>
      <c r="H60" s="8">
        <f t="shared" si="2"/>
        <v>1</v>
      </c>
      <c r="I60" s="11">
        <v>0</v>
      </c>
      <c r="J60" s="8">
        <f t="shared" si="3"/>
        <v>0</v>
      </c>
      <c r="K60" s="7">
        <v>0</v>
      </c>
      <c r="L60" s="12">
        <f t="shared" si="1"/>
        <v>0</v>
      </c>
      <c r="M60" s="13"/>
    </row>
    <row r="61" spans="1:13" ht="15.75" customHeight="1">
      <c r="A61" s="10">
        <v>40</v>
      </c>
      <c r="B61" s="9" t="s">
        <v>87</v>
      </c>
      <c r="C61" s="6">
        <v>406</v>
      </c>
      <c r="D61" s="7">
        <v>-37.233</v>
      </c>
      <c r="E61" s="11">
        <v>368.767</v>
      </c>
      <c r="F61" s="11">
        <v>357.334</v>
      </c>
      <c r="G61" s="11">
        <v>357.334</v>
      </c>
      <c r="H61" s="8">
        <f t="shared" si="2"/>
        <v>1</v>
      </c>
      <c r="I61" s="11">
        <v>0</v>
      </c>
      <c r="J61" s="8">
        <f t="shared" si="3"/>
        <v>0</v>
      </c>
      <c r="K61" s="7">
        <v>0</v>
      </c>
      <c r="L61" s="12">
        <f t="shared" si="1"/>
        <v>0</v>
      </c>
      <c r="M61" s="13"/>
    </row>
    <row r="62" spans="1:13" ht="15.75" customHeight="1">
      <c r="A62" s="10">
        <v>41</v>
      </c>
      <c r="B62" s="9" t="s">
        <v>88</v>
      </c>
      <c r="C62" s="6">
        <v>454</v>
      </c>
      <c r="D62" s="7">
        <v>-37.642</v>
      </c>
      <c r="E62" s="11">
        <v>416.358</v>
      </c>
      <c r="F62" s="11">
        <v>395.074</v>
      </c>
      <c r="G62" s="11">
        <v>395.074</v>
      </c>
      <c r="H62" s="8">
        <f t="shared" si="2"/>
        <v>1</v>
      </c>
      <c r="I62" s="11">
        <v>0</v>
      </c>
      <c r="J62" s="8">
        <f t="shared" si="3"/>
        <v>0</v>
      </c>
      <c r="K62" s="7">
        <v>0</v>
      </c>
      <c r="L62" s="12">
        <f t="shared" si="1"/>
        <v>0</v>
      </c>
      <c r="M62" s="13"/>
    </row>
    <row r="63" spans="1:13" ht="15.75" customHeight="1">
      <c r="A63" s="10">
        <v>42</v>
      </c>
      <c r="B63" s="9" t="s">
        <v>89</v>
      </c>
      <c r="C63" s="6">
        <v>266</v>
      </c>
      <c r="D63" s="7">
        <v>-19.773</v>
      </c>
      <c r="E63" s="11">
        <v>246.227</v>
      </c>
      <c r="F63" s="11">
        <v>250.044</v>
      </c>
      <c r="G63" s="11">
        <v>250.044</v>
      </c>
      <c r="H63" s="8">
        <f t="shared" si="2"/>
        <v>1</v>
      </c>
      <c r="I63" s="11">
        <v>0</v>
      </c>
      <c r="J63" s="8">
        <f t="shared" si="3"/>
        <v>0</v>
      </c>
      <c r="K63" s="7">
        <v>0</v>
      </c>
      <c r="L63" s="12">
        <f t="shared" si="1"/>
        <v>0</v>
      </c>
      <c r="M63" s="13"/>
    </row>
    <row r="64" spans="1:13" ht="15.75" customHeight="1">
      <c r="A64" s="10">
        <v>43</v>
      </c>
      <c r="B64" s="9" t="s">
        <v>90</v>
      </c>
      <c r="C64" s="6">
        <v>76</v>
      </c>
      <c r="D64" s="7">
        <v>0.027</v>
      </c>
      <c r="E64" s="11">
        <v>76.027</v>
      </c>
      <c r="F64" s="11">
        <v>39.808</v>
      </c>
      <c r="G64" s="11">
        <v>39.808</v>
      </c>
      <c r="H64" s="8">
        <f t="shared" si="2"/>
        <v>1</v>
      </c>
      <c r="I64" s="11">
        <v>0</v>
      </c>
      <c r="J64" s="8">
        <f t="shared" si="3"/>
        <v>0</v>
      </c>
      <c r="K64" s="7">
        <v>0</v>
      </c>
      <c r="L64" s="12">
        <f t="shared" si="1"/>
        <v>0</v>
      </c>
      <c r="M64" s="13"/>
    </row>
    <row r="65" spans="1:13" ht="15.75" customHeight="1">
      <c r="A65" s="10">
        <v>44</v>
      </c>
      <c r="B65" s="9" t="s">
        <v>91</v>
      </c>
      <c r="C65" s="6">
        <v>814</v>
      </c>
      <c r="D65" s="7">
        <v>-17.334</v>
      </c>
      <c r="E65" s="11">
        <v>796.666</v>
      </c>
      <c r="F65" s="11">
        <v>671.054</v>
      </c>
      <c r="G65" s="11">
        <v>671.054</v>
      </c>
      <c r="H65" s="8">
        <f t="shared" si="2"/>
        <v>1</v>
      </c>
      <c r="I65" s="11">
        <v>0</v>
      </c>
      <c r="J65" s="8">
        <f t="shared" si="3"/>
        <v>0</v>
      </c>
      <c r="K65" s="7">
        <v>0</v>
      </c>
      <c r="L65" s="12">
        <f t="shared" si="1"/>
        <v>0</v>
      </c>
      <c r="M65" s="13"/>
    </row>
    <row r="66" spans="1:13" ht="15.75" customHeight="1">
      <c r="A66" s="10">
        <v>45</v>
      </c>
      <c r="B66" s="9" t="s">
        <v>92</v>
      </c>
      <c r="C66" s="6">
        <v>32</v>
      </c>
      <c r="D66" s="7">
        <v>-0.238</v>
      </c>
      <c r="E66" s="11">
        <v>31.762</v>
      </c>
      <c r="F66" s="11">
        <v>21.49</v>
      </c>
      <c r="G66" s="11">
        <v>21.49</v>
      </c>
      <c r="H66" s="8">
        <f t="shared" si="2"/>
        <v>1</v>
      </c>
      <c r="I66" s="11">
        <v>0</v>
      </c>
      <c r="J66" s="8">
        <f t="shared" si="3"/>
        <v>0</v>
      </c>
      <c r="K66" s="7">
        <v>0</v>
      </c>
      <c r="L66" s="12">
        <f t="shared" si="1"/>
        <v>0</v>
      </c>
      <c r="M66" s="13"/>
    </row>
    <row r="67" spans="1:13" ht="15.75" customHeight="1">
      <c r="A67" s="10">
        <v>46</v>
      </c>
      <c r="B67" s="9" t="s">
        <v>93</v>
      </c>
      <c r="C67" s="6">
        <v>86</v>
      </c>
      <c r="D67" s="7">
        <v>-1.37</v>
      </c>
      <c r="E67" s="11">
        <v>84.63</v>
      </c>
      <c r="F67" s="11">
        <v>72.345</v>
      </c>
      <c r="G67" s="11">
        <v>72.345</v>
      </c>
      <c r="H67" s="8">
        <f t="shared" si="2"/>
        <v>1</v>
      </c>
      <c r="I67" s="11">
        <v>0</v>
      </c>
      <c r="J67" s="8">
        <f t="shared" si="3"/>
        <v>0</v>
      </c>
      <c r="K67" s="7">
        <v>0</v>
      </c>
      <c r="L67" s="12">
        <f t="shared" si="1"/>
        <v>0</v>
      </c>
      <c r="M67" s="13"/>
    </row>
    <row r="68" spans="1:13" ht="15.75" customHeight="1">
      <c r="A68" s="10">
        <v>47</v>
      </c>
      <c r="B68" s="9" t="s">
        <v>94</v>
      </c>
      <c r="C68" s="6">
        <v>125</v>
      </c>
      <c r="D68" s="7">
        <v>-7.567</v>
      </c>
      <c r="E68" s="11">
        <v>117.433</v>
      </c>
      <c r="F68" s="11">
        <v>96.907</v>
      </c>
      <c r="G68" s="11">
        <v>96.907</v>
      </c>
      <c r="H68" s="8">
        <f t="shared" si="2"/>
        <v>1</v>
      </c>
      <c r="I68" s="11">
        <v>0</v>
      </c>
      <c r="J68" s="8">
        <f t="shared" si="3"/>
        <v>0</v>
      </c>
      <c r="K68" s="7">
        <v>0</v>
      </c>
      <c r="L68" s="12">
        <f t="shared" si="1"/>
        <v>0</v>
      </c>
      <c r="M68" s="13"/>
    </row>
    <row r="69" spans="1:13" ht="15.75" customHeight="1">
      <c r="A69" s="10">
        <v>48</v>
      </c>
      <c r="B69" s="9" t="s">
        <v>95</v>
      </c>
      <c r="C69" s="6">
        <v>11</v>
      </c>
      <c r="D69" s="7">
        <v>-0.01</v>
      </c>
      <c r="E69" s="11">
        <v>10.99</v>
      </c>
      <c r="F69" s="11">
        <v>4.757</v>
      </c>
      <c r="G69" s="11">
        <v>4.757</v>
      </c>
      <c r="H69" s="8">
        <f t="shared" si="2"/>
        <v>1</v>
      </c>
      <c r="I69" s="11">
        <v>0</v>
      </c>
      <c r="J69" s="8">
        <f t="shared" si="3"/>
        <v>0</v>
      </c>
      <c r="K69" s="7">
        <v>0</v>
      </c>
      <c r="L69" s="12">
        <f t="shared" si="1"/>
        <v>0</v>
      </c>
      <c r="M69" s="13"/>
    </row>
    <row r="70" spans="1:13" ht="15.75" customHeight="1">
      <c r="A70" s="10">
        <v>49</v>
      </c>
      <c r="B70" s="9" t="s">
        <v>96</v>
      </c>
      <c r="C70" s="6">
        <v>115</v>
      </c>
      <c r="D70" s="7">
        <v>-6.182</v>
      </c>
      <c r="E70" s="11">
        <v>108.818</v>
      </c>
      <c r="F70" s="11">
        <v>100.819</v>
      </c>
      <c r="G70" s="11">
        <v>100.819</v>
      </c>
      <c r="H70" s="8">
        <f t="shared" si="2"/>
        <v>1</v>
      </c>
      <c r="I70" s="11">
        <v>0</v>
      </c>
      <c r="J70" s="8">
        <f t="shared" si="3"/>
        <v>0</v>
      </c>
      <c r="K70" s="7">
        <v>0</v>
      </c>
      <c r="L70" s="12">
        <f t="shared" si="1"/>
        <v>0</v>
      </c>
      <c r="M70" s="13"/>
    </row>
    <row r="71" spans="1:13" ht="15.75" customHeight="1">
      <c r="A71" s="10">
        <v>50</v>
      </c>
      <c r="B71" s="9" t="s">
        <v>97</v>
      </c>
      <c r="C71" s="6">
        <v>123</v>
      </c>
      <c r="D71" s="7">
        <v>-7.351</v>
      </c>
      <c r="E71" s="11">
        <v>115.649</v>
      </c>
      <c r="F71" s="11">
        <v>44.586</v>
      </c>
      <c r="G71" s="11">
        <v>44.586</v>
      </c>
      <c r="H71" s="8">
        <f t="shared" si="2"/>
        <v>1</v>
      </c>
      <c r="I71" s="11">
        <v>0</v>
      </c>
      <c r="J71" s="8">
        <f t="shared" si="3"/>
        <v>0</v>
      </c>
      <c r="K71" s="7">
        <v>0</v>
      </c>
      <c r="L71" s="12">
        <f t="shared" si="1"/>
        <v>0</v>
      </c>
      <c r="M71" s="13"/>
    </row>
    <row r="72" spans="1:13" ht="15.75" customHeight="1">
      <c r="A72" s="10">
        <v>51</v>
      </c>
      <c r="B72" s="9" t="s">
        <v>98</v>
      </c>
      <c r="C72" s="6">
        <v>496</v>
      </c>
      <c r="D72" s="7">
        <v>-28.287</v>
      </c>
      <c r="E72" s="11">
        <v>467.713</v>
      </c>
      <c r="F72" s="11">
        <v>531.115</v>
      </c>
      <c r="G72" s="11">
        <v>531.115</v>
      </c>
      <c r="H72" s="8">
        <f t="shared" si="2"/>
        <v>1</v>
      </c>
      <c r="I72" s="11">
        <v>0</v>
      </c>
      <c r="J72" s="8">
        <f t="shared" si="3"/>
        <v>0</v>
      </c>
      <c r="K72" s="7">
        <v>0</v>
      </c>
      <c r="L72" s="12">
        <f t="shared" si="1"/>
        <v>0</v>
      </c>
      <c r="M72" s="13"/>
    </row>
    <row r="73" spans="1:13" ht="15.75" customHeight="1">
      <c r="A73" s="10">
        <v>52</v>
      </c>
      <c r="B73" s="9" t="s">
        <v>99</v>
      </c>
      <c r="C73" s="6">
        <v>182</v>
      </c>
      <c r="D73" s="7">
        <v>-6.707</v>
      </c>
      <c r="E73" s="11">
        <v>175.293</v>
      </c>
      <c r="F73" s="11">
        <v>145.41</v>
      </c>
      <c r="G73" s="11">
        <v>145.41</v>
      </c>
      <c r="H73" s="8">
        <f t="shared" si="2"/>
        <v>1</v>
      </c>
      <c r="I73" s="11">
        <v>0</v>
      </c>
      <c r="J73" s="8">
        <f t="shared" si="3"/>
        <v>0</v>
      </c>
      <c r="K73" s="7">
        <v>0</v>
      </c>
      <c r="L73" s="12">
        <f t="shared" si="1"/>
        <v>0</v>
      </c>
      <c r="M73" s="13"/>
    </row>
    <row r="74" spans="1:13" ht="15.75" customHeight="1">
      <c r="A74" s="10">
        <v>53</v>
      </c>
      <c r="B74" s="9" t="s">
        <v>100</v>
      </c>
      <c r="C74" s="6">
        <v>78</v>
      </c>
      <c r="D74" s="7">
        <v>2.999</v>
      </c>
      <c r="E74" s="11">
        <v>80.999</v>
      </c>
      <c r="F74" s="11">
        <v>72.3</v>
      </c>
      <c r="G74" s="11">
        <v>72.3</v>
      </c>
      <c r="H74" s="8">
        <f t="shared" si="2"/>
        <v>1</v>
      </c>
      <c r="I74" s="11">
        <v>0</v>
      </c>
      <c r="J74" s="8">
        <f t="shared" si="3"/>
        <v>0</v>
      </c>
      <c r="K74" s="7">
        <v>0</v>
      </c>
      <c r="L74" s="12">
        <f t="shared" si="1"/>
        <v>0</v>
      </c>
      <c r="M74" s="13"/>
    </row>
    <row r="75" spans="1:13" ht="15.75" customHeight="1">
      <c r="A75" s="10">
        <v>54</v>
      </c>
      <c r="B75" s="9" t="s">
        <v>101</v>
      </c>
      <c r="C75" s="6">
        <v>660</v>
      </c>
      <c r="D75" s="7">
        <v>-17.108</v>
      </c>
      <c r="E75" s="11">
        <v>642.892</v>
      </c>
      <c r="F75" s="11">
        <v>602.842</v>
      </c>
      <c r="G75" s="11">
        <v>602.842</v>
      </c>
      <c r="H75" s="8">
        <f t="shared" si="2"/>
        <v>1</v>
      </c>
      <c r="I75" s="11">
        <v>0</v>
      </c>
      <c r="J75" s="8">
        <f t="shared" si="3"/>
        <v>0</v>
      </c>
      <c r="K75" s="7">
        <v>0</v>
      </c>
      <c r="L75" s="12">
        <f t="shared" si="1"/>
        <v>0</v>
      </c>
      <c r="M75" s="13"/>
    </row>
    <row r="76" spans="1:13" ht="15.75" customHeight="1">
      <c r="A76" s="10">
        <v>55</v>
      </c>
      <c r="B76" s="9" t="s">
        <v>102</v>
      </c>
      <c r="C76" s="6">
        <v>389</v>
      </c>
      <c r="D76" s="7">
        <v>-29.522</v>
      </c>
      <c r="E76" s="11">
        <v>359.478</v>
      </c>
      <c r="F76" s="11">
        <v>313.279</v>
      </c>
      <c r="G76" s="11">
        <v>313.279</v>
      </c>
      <c r="H76" s="8">
        <f t="shared" si="2"/>
        <v>1</v>
      </c>
      <c r="I76" s="11">
        <v>0</v>
      </c>
      <c r="J76" s="8">
        <f t="shared" si="3"/>
        <v>0</v>
      </c>
      <c r="K76" s="7">
        <v>0</v>
      </c>
      <c r="L76" s="12">
        <f t="shared" si="1"/>
        <v>0</v>
      </c>
      <c r="M76" s="13"/>
    </row>
    <row r="77" spans="1:13" ht="15.75" customHeight="1">
      <c r="A77" s="10">
        <v>56</v>
      </c>
      <c r="B77" s="9" t="s">
        <v>103</v>
      </c>
      <c r="C77" s="6">
        <v>227</v>
      </c>
      <c r="D77" s="7">
        <v>-19.87</v>
      </c>
      <c r="E77" s="11">
        <v>207.13</v>
      </c>
      <c r="F77" s="11">
        <v>196.974</v>
      </c>
      <c r="G77" s="11">
        <v>196.974</v>
      </c>
      <c r="H77" s="8">
        <f t="shared" si="2"/>
        <v>1</v>
      </c>
      <c r="I77" s="11">
        <v>0</v>
      </c>
      <c r="J77" s="8">
        <f t="shared" si="3"/>
        <v>0</v>
      </c>
      <c r="K77" s="7">
        <v>0</v>
      </c>
      <c r="L77" s="12">
        <f t="shared" si="1"/>
        <v>0</v>
      </c>
      <c r="M77" s="13"/>
    </row>
    <row r="78" spans="1:13" ht="15.75" customHeight="1">
      <c r="A78" s="10">
        <v>57</v>
      </c>
      <c r="B78" s="9" t="s">
        <v>104</v>
      </c>
      <c r="C78" s="6">
        <v>155</v>
      </c>
      <c r="D78" s="7">
        <v>-1.56</v>
      </c>
      <c r="E78" s="11">
        <v>153.44</v>
      </c>
      <c r="F78" s="11">
        <v>143.498</v>
      </c>
      <c r="G78" s="11">
        <v>143.498</v>
      </c>
      <c r="H78" s="8">
        <f t="shared" si="2"/>
        <v>1</v>
      </c>
      <c r="I78" s="11">
        <v>0</v>
      </c>
      <c r="J78" s="8">
        <f t="shared" si="3"/>
        <v>0</v>
      </c>
      <c r="K78" s="7">
        <v>0</v>
      </c>
      <c r="L78" s="12">
        <f t="shared" si="1"/>
        <v>0</v>
      </c>
      <c r="M78" s="13"/>
    </row>
    <row r="79" spans="1:13" ht="15.75" customHeight="1">
      <c r="A79" s="10">
        <v>58</v>
      </c>
      <c r="B79" s="9" t="s">
        <v>105</v>
      </c>
      <c r="C79" s="6">
        <v>253</v>
      </c>
      <c r="D79" s="7">
        <v>0</v>
      </c>
      <c r="E79" s="11">
        <v>253</v>
      </c>
      <c r="F79" s="11">
        <v>251.903</v>
      </c>
      <c r="G79" s="11">
        <v>251.903</v>
      </c>
      <c r="H79" s="8">
        <f t="shared" si="2"/>
        <v>1</v>
      </c>
      <c r="I79" s="11">
        <v>0</v>
      </c>
      <c r="J79" s="8">
        <f t="shared" si="3"/>
        <v>0</v>
      </c>
      <c r="K79" s="7">
        <v>0</v>
      </c>
      <c r="L79" s="12">
        <f t="shared" si="1"/>
        <v>0</v>
      </c>
      <c r="M79" s="13"/>
    </row>
    <row r="80" spans="1:13" ht="15.75" customHeight="1">
      <c r="A80" s="10">
        <v>59</v>
      </c>
      <c r="B80" s="9" t="s">
        <v>106</v>
      </c>
      <c r="C80" s="6">
        <v>231</v>
      </c>
      <c r="D80" s="7">
        <v>-2.681</v>
      </c>
      <c r="E80" s="11">
        <v>228.319</v>
      </c>
      <c r="F80" s="11">
        <v>236.241</v>
      </c>
      <c r="G80" s="11">
        <v>236.241</v>
      </c>
      <c r="H80" s="8">
        <f t="shared" si="2"/>
        <v>1</v>
      </c>
      <c r="I80" s="11">
        <v>0</v>
      </c>
      <c r="J80" s="8">
        <f t="shared" si="3"/>
        <v>0</v>
      </c>
      <c r="K80" s="7">
        <v>0</v>
      </c>
      <c r="L80" s="12">
        <f t="shared" si="1"/>
        <v>0</v>
      </c>
      <c r="M80" s="13"/>
    </row>
    <row r="81" spans="1:13" ht="15.75" customHeight="1">
      <c r="A81" s="10">
        <v>60</v>
      </c>
      <c r="B81" s="9" t="s">
        <v>107</v>
      </c>
      <c r="C81" s="6">
        <v>623</v>
      </c>
      <c r="D81" s="7">
        <v>-57.544</v>
      </c>
      <c r="E81" s="11">
        <v>565.456</v>
      </c>
      <c r="F81" s="11">
        <v>577.406</v>
      </c>
      <c r="G81" s="11">
        <v>577.406</v>
      </c>
      <c r="H81" s="8">
        <f t="shared" si="2"/>
        <v>1</v>
      </c>
      <c r="I81" s="11">
        <v>0</v>
      </c>
      <c r="J81" s="8">
        <f t="shared" si="3"/>
        <v>0</v>
      </c>
      <c r="K81" s="7">
        <v>0</v>
      </c>
      <c r="L81" s="12">
        <f aca="true" t="shared" si="4" ref="L81:L99">K81/F81</f>
        <v>0</v>
      </c>
      <c r="M81" s="13"/>
    </row>
    <row r="82" spans="1:13" ht="15.75" customHeight="1">
      <c r="A82" s="10">
        <v>61</v>
      </c>
      <c r="B82" s="9" t="s">
        <v>108</v>
      </c>
      <c r="C82" s="6">
        <v>639</v>
      </c>
      <c r="D82" s="7">
        <v>-96.982</v>
      </c>
      <c r="E82" s="11">
        <v>542.018</v>
      </c>
      <c r="F82" s="11">
        <v>456.256</v>
      </c>
      <c r="G82" s="11">
        <v>456.256</v>
      </c>
      <c r="H82" s="8">
        <f t="shared" si="2"/>
        <v>1</v>
      </c>
      <c r="I82" s="11">
        <v>0</v>
      </c>
      <c r="J82" s="8">
        <f t="shared" si="3"/>
        <v>0</v>
      </c>
      <c r="K82" s="7">
        <v>0</v>
      </c>
      <c r="L82" s="12">
        <f t="shared" si="4"/>
        <v>0</v>
      </c>
      <c r="M82" s="13"/>
    </row>
    <row r="83" spans="1:13" ht="15.75" customHeight="1">
      <c r="A83" s="10">
        <v>62</v>
      </c>
      <c r="B83" s="9" t="s">
        <v>109</v>
      </c>
      <c r="C83" s="6">
        <v>32</v>
      </c>
      <c r="D83" s="7">
        <v>0.636</v>
      </c>
      <c r="E83" s="11">
        <v>32.636</v>
      </c>
      <c r="F83" s="11">
        <v>26.647</v>
      </c>
      <c r="G83" s="11">
        <v>26.647</v>
      </c>
      <c r="H83" s="8">
        <f t="shared" si="2"/>
        <v>1</v>
      </c>
      <c r="I83" s="11">
        <v>0</v>
      </c>
      <c r="J83" s="8">
        <f t="shared" si="3"/>
        <v>0</v>
      </c>
      <c r="K83" s="7">
        <v>0</v>
      </c>
      <c r="L83" s="12">
        <f t="shared" si="4"/>
        <v>0</v>
      </c>
      <c r="M83" s="13"/>
    </row>
    <row r="84" spans="1:13" ht="15.75" customHeight="1">
      <c r="A84" s="10">
        <v>63</v>
      </c>
      <c r="B84" s="9" t="s">
        <v>110</v>
      </c>
      <c r="C84" s="6">
        <v>16</v>
      </c>
      <c r="D84" s="7">
        <v>5.91</v>
      </c>
      <c r="E84" s="11">
        <v>21.91</v>
      </c>
      <c r="F84" s="11">
        <v>4.83</v>
      </c>
      <c r="G84" s="11">
        <v>4.83</v>
      </c>
      <c r="H84" s="8">
        <f t="shared" si="2"/>
        <v>1</v>
      </c>
      <c r="I84" s="11">
        <v>0</v>
      </c>
      <c r="J84" s="8">
        <f t="shared" si="3"/>
        <v>0</v>
      </c>
      <c r="K84" s="7">
        <v>0</v>
      </c>
      <c r="L84" s="12">
        <f t="shared" si="4"/>
        <v>0</v>
      </c>
      <c r="M84" s="13"/>
    </row>
    <row r="85" spans="1:13" ht="15.75" customHeight="1">
      <c r="A85" s="10">
        <v>64</v>
      </c>
      <c r="B85" s="9" t="s">
        <v>111</v>
      </c>
      <c r="C85" s="6">
        <v>21</v>
      </c>
      <c r="D85" s="7">
        <v>3.672</v>
      </c>
      <c r="E85" s="11">
        <v>24.672</v>
      </c>
      <c r="F85" s="11">
        <v>6.49</v>
      </c>
      <c r="G85" s="11">
        <v>6.49</v>
      </c>
      <c r="H85" s="8">
        <f t="shared" si="2"/>
        <v>1</v>
      </c>
      <c r="I85" s="11">
        <v>0</v>
      </c>
      <c r="J85" s="8">
        <f t="shared" si="3"/>
        <v>0</v>
      </c>
      <c r="K85" s="7">
        <v>0</v>
      </c>
      <c r="L85" s="12">
        <f t="shared" si="4"/>
        <v>0</v>
      </c>
      <c r="M85" s="13"/>
    </row>
    <row r="86" spans="1:13" ht="15.75" customHeight="1">
      <c r="A86" s="10">
        <v>65</v>
      </c>
      <c r="B86" s="9" t="s">
        <v>112</v>
      </c>
      <c r="C86" s="6">
        <v>24</v>
      </c>
      <c r="D86" s="7">
        <v>-0.178</v>
      </c>
      <c r="E86" s="11">
        <v>23.822</v>
      </c>
      <c r="F86" s="11">
        <v>9.82</v>
      </c>
      <c r="G86" s="11">
        <v>9.82</v>
      </c>
      <c r="H86" s="8">
        <f aca="true" t="shared" si="5" ref="H86:H102">G86/F86</f>
        <v>1</v>
      </c>
      <c r="I86" s="11">
        <v>0</v>
      </c>
      <c r="J86" s="8">
        <f aca="true" t="shared" si="6" ref="J86:J99">I86/F86</f>
        <v>0</v>
      </c>
      <c r="K86" s="7">
        <v>0</v>
      </c>
      <c r="L86" s="12">
        <f t="shared" si="4"/>
        <v>0</v>
      </c>
      <c r="M86" s="13"/>
    </row>
    <row r="87" spans="1:13" ht="15.75" customHeight="1">
      <c r="A87" s="10">
        <v>66</v>
      </c>
      <c r="B87" s="9" t="s">
        <v>113</v>
      </c>
      <c r="C87" s="6">
        <v>512</v>
      </c>
      <c r="D87" s="7">
        <v>-26.464</v>
      </c>
      <c r="E87" s="11">
        <v>485.536</v>
      </c>
      <c r="F87" s="11">
        <v>491.484</v>
      </c>
      <c r="G87" s="11">
        <v>491.484</v>
      </c>
      <c r="H87" s="8">
        <f t="shared" si="5"/>
        <v>1</v>
      </c>
      <c r="I87" s="11">
        <v>0</v>
      </c>
      <c r="J87" s="8">
        <f t="shared" si="6"/>
        <v>0</v>
      </c>
      <c r="K87" s="7">
        <v>0</v>
      </c>
      <c r="L87" s="12">
        <f t="shared" si="4"/>
        <v>0</v>
      </c>
      <c r="M87" s="13"/>
    </row>
    <row r="88" spans="1:13" ht="15.75" customHeight="1">
      <c r="A88" s="10">
        <v>67</v>
      </c>
      <c r="B88" s="9" t="s">
        <v>114</v>
      </c>
      <c r="C88" s="6">
        <v>27</v>
      </c>
      <c r="D88" s="7">
        <v>2.699</v>
      </c>
      <c r="E88" s="11">
        <v>29.699</v>
      </c>
      <c r="F88" s="11">
        <v>25.711</v>
      </c>
      <c r="G88" s="11">
        <v>25.711</v>
      </c>
      <c r="H88" s="8">
        <f t="shared" si="5"/>
        <v>1</v>
      </c>
      <c r="I88" s="11">
        <v>0</v>
      </c>
      <c r="J88" s="8">
        <f t="shared" si="6"/>
        <v>0</v>
      </c>
      <c r="K88" s="7">
        <v>0</v>
      </c>
      <c r="L88" s="12">
        <f t="shared" si="4"/>
        <v>0</v>
      </c>
      <c r="M88" s="13"/>
    </row>
    <row r="89" spans="1:13" ht="15.75" customHeight="1">
      <c r="A89" s="10">
        <v>68</v>
      </c>
      <c r="B89" s="9" t="s">
        <v>115</v>
      </c>
      <c r="C89" s="6">
        <v>260</v>
      </c>
      <c r="D89" s="7">
        <v>2.228</v>
      </c>
      <c r="E89" s="11">
        <v>262.228</v>
      </c>
      <c r="F89" s="11">
        <v>271.816</v>
      </c>
      <c r="G89" s="11">
        <v>271.736</v>
      </c>
      <c r="H89" s="8">
        <f t="shared" si="5"/>
        <v>0.99970568325632</v>
      </c>
      <c r="I89" s="11">
        <v>0.08</v>
      </c>
      <c r="J89" s="8">
        <f t="shared" si="6"/>
        <v>0.000294316743679548</v>
      </c>
      <c r="K89" s="7">
        <v>-1.59178226155632E-14</v>
      </c>
      <c r="L89" s="12">
        <f t="shared" si="4"/>
        <v>-5.85610214835153E-17</v>
      </c>
      <c r="M89" s="13"/>
    </row>
    <row r="90" spans="1:13" ht="15.75" customHeight="1">
      <c r="A90" s="10">
        <v>69</v>
      </c>
      <c r="B90" s="9" t="s">
        <v>116</v>
      </c>
      <c r="C90" s="6">
        <v>388</v>
      </c>
      <c r="D90" s="7">
        <v>-26.4372</v>
      </c>
      <c r="E90" s="11">
        <v>361.5628</v>
      </c>
      <c r="F90" s="11">
        <v>356.94</v>
      </c>
      <c r="G90" s="11">
        <v>356.78</v>
      </c>
      <c r="H90" s="8">
        <f t="shared" si="5"/>
        <v>0.999551745391382</v>
      </c>
      <c r="I90" s="11">
        <v>0</v>
      </c>
      <c r="J90" s="8">
        <f t="shared" si="6"/>
        <v>0</v>
      </c>
      <c r="K90" s="7">
        <v>0.160000000000025</v>
      </c>
      <c r="L90" s="12">
        <f t="shared" si="4"/>
        <v>0.000448254608617765</v>
      </c>
      <c r="M90" s="13"/>
    </row>
    <row r="91" spans="1:13" ht="15.75" customHeight="1">
      <c r="A91" s="10">
        <v>70</v>
      </c>
      <c r="B91" s="9" t="s">
        <v>117</v>
      </c>
      <c r="C91" s="6">
        <v>213</v>
      </c>
      <c r="D91" s="7">
        <v>-6.352</v>
      </c>
      <c r="E91" s="11">
        <v>206.648</v>
      </c>
      <c r="F91" s="11">
        <v>154.73</v>
      </c>
      <c r="G91" s="11">
        <v>154.65</v>
      </c>
      <c r="H91" s="8">
        <f t="shared" si="5"/>
        <v>0.999482970335423</v>
      </c>
      <c r="I91" s="11">
        <v>0</v>
      </c>
      <c r="J91" s="8">
        <f t="shared" si="6"/>
        <v>0</v>
      </c>
      <c r="K91" s="7">
        <v>0.0799999999999841</v>
      </c>
      <c r="L91" s="12">
        <f t="shared" si="4"/>
        <v>0.000517029664576902</v>
      </c>
      <c r="M91" s="13"/>
    </row>
    <row r="92" spans="1:13" ht="15.75" customHeight="1">
      <c r="A92" s="10">
        <v>71</v>
      </c>
      <c r="B92" s="9" t="s">
        <v>118</v>
      </c>
      <c r="C92" s="6">
        <v>186</v>
      </c>
      <c r="D92" s="7">
        <v>-6.778</v>
      </c>
      <c r="E92" s="11">
        <v>179.222</v>
      </c>
      <c r="F92" s="11">
        <v>161.625</v>
      </c>
      <c r="G92" s="11">
        <v>161.513</v>
      </c>
      <c r="H92" s="8">
        <f t="shared" si="5"/>
        <v>0.999307037896365</v>
      </c>
      <c r="I92" s="11">
        <v>0.07</v>
      </c>
      <c r="J92" s="8">
        <f t="shared" si="6"/>
        <v>0.000433101314771848</v>
      </c>
      <c r="K92" s="7">
        <v>0.0419999999999948</v>
      </c>
      <c r="L92" s="12">
        <f t="shared" si="4"/>
        <v>0.000259860788863077</v>
      </c>
      <c r="M92" s="13"/>
    </row>
    <row r="93" spans="1:13" ht="15.75" customHeight="1">
      <c r="A93" s="10">
        <v>72</v>
      </c>
      <c r="B93" s="9" t="s">
        <v>119</v>
      </c>
      <c r="C93" s="6">
        <v>399</v>
      </c>
      <c r="D93" s="7">
        <v>-3.279</v>
      </c>
      <c r="E93" s="11">
        <v>395.721</v>
      </c>
      <c r="F93" s="11">
        <v>388.562</v>
      </c>
      <c r="G93" s="11">
        <v>388.202</v>
      </c>
      <c r="H93" s="8">
        <f t="shared" si="5"/>
        <v>0.999073506930683</v>
      </c>
      <c r="I93" s="11">
        <v>0.36</v>
      </c>
      <c r="J93" s="8">
        <f t="shared" si="6"/>
        <v>0.000926493069317123</v>
      </c>
      <c r="K93" s="7">
        <v>1.36557432028894E-14</v>
      </c>
      <c r="L93" s="12">
        <f t="shared" si="4"/>
        <v>3.51443095384762E-17</v>
      </c>
      <c r="M93" s="13"/>
    </row>
    <row r="94" spans="1:13" ht="15.75" customHeight="1">
      <c r="A94" s="10">
        <v>73</v>
      </c>
      <c r="B94" s="9" t="s">
        <v>120</v>
      </c>
      <c r="C94" s="6">
        <v>202</v>
      </c>
      <c r="D94" s="7">
        <v>-12.73</v>
      </c>
      <c r="E94" s="11">
        <v>189.27</v>
      </c>
      <c r="F94" s="11">
        <v>207.271</v>
      </c>
      <c r="G94" s="11">
        <v>206.791</v>
      </c>
      <c r="H94" s="8">
        <f t="shared" si="5"/>
        <v>0.997684191227909</v>
      </c>
      <c r="I94" s="11">
        <v>0.48</v>
      </c>
      <c r="J94" s="8">
        <f t="shared" si="6"/>
        <v>0.00231580877209064</v>
      </c>
      <c r="K94" s="7">
        <v>-1.02140518265514E-14</v>
      </c>
      <c r="L94" s="12">
        <f t="shared" si="4"/>
        <v>-4.92787308719088E-17</v>
      </c>
      <c r="M94" s="13"/>
    </row>
    <row r="95" spans="1:13" ht="15.75" customHeight="1">
      <c r="A95" s="10">
        <v>74</v>
      </c>
      <c r="B95" s="9" t="s">
        <v>121</v>
      </c>
      <c r="C95" s="6">
        <v>840</v>
      </c>
      <c r="D95" s="7">
        <v>3.662</v>
      </c>
      <c r="E95" s="11">
        <v>843.662</v>
      </c>
      <c r="F95" s="11">
        <v>852.185</v>
      </c>
      <c r="G95" s="11">
        <v>849.995</v>
      </c>
      <c r="H95" s="8">
        <f t="shared" si="5"/>
        <v>0.997430135475278</v>
      </c>
      <c r="I95" s="11">
        <v>2.19</v>
      </c>
      <c r="J95" s="8">
        <f t="shared" si="6"/>
        <v>0.00256986452472174</v>
      </c>
      <c r="K95" s="7">
        <v>-5.90638649100583E-14</v>
      </c>
      <c r="L95" s="12">
        <f t="shared" si="4"/>
        <v>-6.93087356736604E-17</v>
      </c>
      <c r="M95" s="13"/>
    </row>
    <row r="96" spans="1:13" ht="15.75" customHeight="1">
      <c r="A96" s="10">
        <v>75</v>
      </c>
      <c r="B96" s="9" t="s">
        <v>122</v>
      </c>
      <c r="C96" s="6">
        <v>62</v>
      </c>
      <c r="D96" s="7">
        <v>-5.386</v>
      </c>
      <c r="E96" s="11">
        <v>56.614</v>
      </c>
      <c r="F96" s="11">
        <v>55.247</v>
      </c>
      <c r="G96" s="11">
        <v>55.007</v>
      </c>
      <c r="H96" s="8">
        <f t="shared" si="5"/>
        <v>0.995655872717071</v>
      </c>
      <c r="I96" s="11">
        <v>0</v>
      </c>
      <c r="J96" s="8">
        <f t="shared" si="6"/>
        <v>0</v>
      </c>
      <c r="K96" s="7">
        <v>0.240000000000002</v>
      </c>
      <c r="L96" s="12">
        <f t="shared" si="4"/>
        <v>0.00434412728292943</v>
      </c>
      <c r="M96" s="13"/>
    </row>
    <row r="97" spans="1:13" ht="15.75" customHeight="1">
      <c r="A97" s="10">
        <v>76</v>
      </c>
      <c r="B97" s="9" t="s">
        <v>123</v>
      </c>
      <c r="C97" s="6">
        <v>308</v>
      </c>
      <c r="D97" s="7">
        <v>-5.708</v>
      </c>
      <c r="E97" s="11">
        <v>302.292</v>
      </c>
      <c r="F97" s="11">
        <v>303.28</v>
      </c>
      <c r="G97" s="11">
        <v>301.872</v>
      </c>
      <c r="H97" s="8">
        <f t="shared" si="5"/>
        <v>0.995357425481403</v>
      </c>
      <c r="I97" s="11">
        <v>1.408</v>
      </c>
      <c r="J97" s="8">
        <f t="shared" si="6"/>
        <v>0.00464257451859668</v>
      </c>
      <c r="K97" s="7">
        <v>-4.13002965160558E-14</v>
      </c>
      <c r="L97" s="12">
        <f t="shared" si="4"/>
        <v>-1.36178767198812E-16</v>
      </c>
      <c r="M97" s="13"/>
    </row>
    <row r="98" spans="1:13" ht="15.75" customHeight="1">
      <c r="A98" s="10">
        <v>77</v>
      </c>
      <c r="B98" s="9" t="s">
        <v>124</v>
      </c>
      <c r="C98" s="6">
        <v>55</v>
      </c>
      <c r="D98" s="7">
        <v>0.261</v>
      </c>
      <c r="E98" s="11">
        <v>55.261</v>
      </c>
      <c r="F98" s="11">
        <v>25.723</v>
      </c>
      <c r="G98" s="11">
        <v>25.589</v>
      </c>
      <c r="H98" s="8">
        <f t="shared" si="5"/>
        <v>0.994790654278272</v>
      </c>
      <c r="I98" s="11">
        <v>0</v>
      </c>
      <c r="J98" s="8">
        <f t="shared" si="6"/>
        <v>0</v>
      </c>
      <c r="K98" s="7">
        <v>0.134</v>
      </c>
      <c r="L98" s="12">
        <f t="shared" si="4"/>
        <v>0.00520934572172764</v>
      </c>
      <c r="M98" s="13"/>
    </row>
    <row r="99" spans="1:13" ht="15.75" customHeight="1">
      <c r="A99" s="10">
        <v>78</v>
      </c>
      <c r="B99" s="9" t="s">
        <v>125</v>
      </c>
      <c r="C99" s="6">
        <v>416</v>
      </c>
      <c r="D99" s="7">
        <v>7.366</v>
      </c>
      <c r="E99" s="11">
        <v>423.366</v>
      </c>
      <c r="F99" s="11">
        <v>434.024</v>
      </c>
      <c r="G99" s="11">
        <v>431.035</v>
      </c>
      <c r="H99" s="8">
        <f t="shared" si="5"/>
        <v>0.993113284058024</v>
      </c>
      <c r="I99" s="11">
        <v>2.989</v>
      </c>
      <c r="J99" s="8">
        <f t="shared" si="6"/>
        <v>0.00688671594197556</v>
      </c>
      <c r="K99" s="7">
        <v>-2.39808173319034E-14</v>
      </c>
      <c r="L99" s="12">
        <f t="shared" si="4"/>
        <v>-5.52522840485858E-17</v>
      </c>
      <c r="M99" s="13"/>
    </row>
    <row r="100" spans="1:13" ht="15.75" customHeight="1">
      <c r="A100" s="10">
        <v>79</v>
      </c>
      <c r="B100" s="9" t="s">
        <v>126</v>
      </c>
      <c r="C100" s="6">
        <v>844</v>
      </c>
      <c r="D100" s="7">
        <v>-43.747</v>
      </c>
      <c r="E100" s="11">
        <v>800.253</v>
      </c>
      <c r="F100" s="11">
        <v>844.52</v>
      </c>
      <c r="G100" s="11">
        <v>835.4955</v>
      </c>
      <c r="H100" s="8">
        <f t="shared" si="5"/>
        <v>0.989314048216739</v>
      </c>
      <c r="I100" s="11">
        <v>8.5045</v>
      </c>
      <c r="J100" s="8">
        <v>0.0100702174016009</v>
      </c>
      <c r="K100" s="7">
        <v>0</v>
      </c>
      <c r="L100" s="12">
        <v>0</v>
      </c>
      <c r="M100" s="13"/>
    </row>
    <row r="101" spans="1:13" ht="15.75" customHeight="1">
      <c r="A101" s="10">
        <v>80</v>
      </c>
      <c r="B101" s="9" t="s">
        <v>127</v>
      </c>
      <c r="C101" s="6">
        <v>102</v>
      </c>
      <c r="D101" s="7">
        <v>0.004</v>
      </c>
      <c r="E101" s="11">
        <v>102.004</v>
      </c>
      <c r="F101" s="11">
        <v>103.117</v>
      </c>
      <c r="G101" s="11">
        <v>101.917</v>
      </c>
      <c r="H101" s="8">
        <f t="shared" si="5"/>
        <v>0.988362733593879</v>
      </c>
      <c r="I101" s="11">
        <v>1.2</v>
      </c>
      <c r="J101" s="8">
        <f>I101/F101</f>
        <v>0.0116372664061212</v>
      </c>
      <c r="K101" s="7">
        <v>2.88657986402541E-15</v>
      </c>
      <c r="L101" s="12">
        <f>K101/F101</f>
        <v>2.79932490668407E-17</v>
      </c>
      <c r="M101" s="13"/>
    </row>
    <row r="102" spans="1:13" ht="15.75" customHeight="1">
      <c r="A102" s="10">
        <v>81</v>
      </c>
      <c r="B102" s="9" t="s">
        <v>128</v>
      </c>
      <c r="C102" s="6">
        <v>54</v>
      </c>
      <c r="D102" s="7">
        <v>-0.855</v>
      </c>
      <c r="E102" s="11">
        <v>53.145</v>
      </c>
      <c r="F102" s="11">
        <v>49.27</v>
      </c>
      <c r="G102" s="11">
        <v>48.15</v>
      </c>
      <c r="H102" s="8">
        <f t="shared" si="5"/>
        <v>0.977268114471281</v>
      </c>
      <c r="I102" s="11">
        <v>0</v>
      </c>
      <c r="J102" s="8">
        <f>I102/F102</f>
        <v>0</v>
      </c>
      <c r="K102" s="7">
        <v>1.12</v>
      </c>
      <c r="L102" s="12">
        <f>K102/F102</f>
        <v>0.0227318855287193</v>
      </c>
      <c r="M102" s="13"/>
    </row>
    <row r="103" spans="1:13" ht="15.75" customHeight="1">
      <c r="A103" s="10">
        <v>82</v>
      </c>
      <c r="B103" s="9" t="s">
        <v>129</v>
      </c>
      <c r="C103" s="6">
        <v>1662</v>
      </c>
      <c r="D103" s="7">
        <v>-168.974</v>
      </c>
      <c r="E103" s="11">
        <v>1493.026</v>
      </c>
      <c r="F103" s="11">
        <v>1560.003</v>
      </c>
      <c r="G103" s="11">
        <v>1522.163</v>
      </c>
      <c r="H103" s="8">
        <v>0.975743636390443</v>
      </c>
      <c r="I103" s="11">
        <v>37.84</v>
      </c>
      <c r="J103" s="8">
        <v>0.0242563636095572</v>
      </c>
      <c r="K103" s="7">
        <v>0</v>
      </c>
      <c r="L103" s="12">
        <v>0</v>
      </c>
      <c r="M103" s="13"/>
    </row>
    <row r="104" spans="1:13" ht="15.75" customHeight="1">
      <c r="A104" s="10">
        <v>83</v>
      </c>
      <c r="B104" s="9" t="s">
        <v>130</v>
      </c>
      <c r="C104" s="6">
        <v>561</v>
      </c>
      <c r="D104" s="7">
        <v>-43.106</v>
      </c>
      <c r="E104" s="11">
        <v>517.894</v>
      </c>
      <c r="F104" s="11">
        <v>532.122</v>
      </c>
      <c r="G104" s="11">
        <v>518.362</v>
      </c>
      <c r="H104" s="8">
        <f aca="true" t="shared" si="7" ref="H104:H135">G104/F104</f>
        <v>0.974141268355753</v>
      </c>
      <c r="I104" s="11">
        <v>13.76</v>
      </c>
      <c r="J104" s="8">
        <f aca="true" t="shared" si="8" ref="J104:J135">I104/F104</f>
        <v>0.025858731644247</v>
      </c>
      <c r="K104" s="7">
        <v>0</v>
      </c>
      <c r="L104" s="12">
        <f aca="true" t="shared" si="9" ref="L104:L135">K104/F104</f>
        <v>0</v>
      </c>
      <c r="M104" s="13"/>
    </row>
    <row r="105" spans="1:13" ht="15.75" customHeight="1">
      <c r="A105" s="10">
        <v>84</v>
      </c>
      <c r="B105" s="9" t="s">
        <v>131</v>
      </c>
      <c r="C105" s="6">
        <v>52</v>
      </c>
      <c r="D105" s="7">
        <v>-0.031</v>
      </c>
      <c r="E105" s="11">
        <v>51.969</v>
      </c>
      <c r="F105" s="11">
        <v>48.307</v>
      </c>
      <c r="G105" s="11">
        <v>47.037</v>
      </c>
      <c r="H105" s="8">
        <f t="shared" si="7"/>
        <v>0.973709814312625</v>
      </c>
      <c r="I105" s="11">
        <v>1.27</v>
      </c>
      <c r="J105" s="8">
        <f t="shared" si="8"/>
        <v>0.0262901856873745</v>
      </c>
      <c r="K105" s="7">
        <v>3.10862446895044E-15</v>
      </c>
      <c r="L105" s="12">
        <f t="shared" si="9"/>
        <v>6.4351428756711E-17</v>
      </c>
      <c r="M105" s="13"/>
    </row>
    <row r="106" spans="1:13" ht="15.75" customHeight="1">
      <c r="A106" s="10">
        <v>85</v>
      </c>
      <c r="B106" s="9" t="s">
        <v>132</v>
      </c>
      <c r="C106" s="6">
        <v>511</v>
      </c>
      <c r="D106" s="7">
        <v>-39.643</v>
      </c>
      <c r="E106" s="11">
        <v>471.357</v>
      </c>
      <c r="F106" s="11">
        <v>483.889</v>
      </c>
      <c r="G106" s="11">
        <v>470.415</v>
      </c>
      <c r="H106" s="8">
        <f t="shared" si="7"/>
        <v>0.9721547710322</v>
      </c>
      <c r="I106" s="11">
        <v>13.188</v>
      </c>
      <c r="J106" s="8">
        <f t="shared" si="8"/>
        <v>0.0272541843273974</v>
      </c>
      <c r="K106" s="7">
        <v>0.285999999999989</v>
      </c>
      <c r="L106" s="12">
        <f t="shared" si="9"/>
        <v>0.000591044640403045</v>
      </c>
      <c r="M106" s="13"/>
    </row>
    <row r="107" spans="1:13" ht="15.75" customHeight="1">
      <c r="A107" s="10">
        <v>86</v>
      </c>
      <c r="B107" s="9" t="s">
        <v>133</v>
      </c>
      <c r="C107" s="6">
        <v>220</v>
      </c>
      <c r="D107" s="7">
        <v>-16.945</v>
      </c>
      <c r="E107" s="11">
        <v>203.055</v>
      </c>
      <c r="F107" s="11">
        <v>209.81</v>
      </c>
      <c r="G107" s="11">
        <v>203.015</v>
      </c>
      <c r="H107" s="8">
        <f t="shared" si="7"/>
        <v>0.9676135551213</v>
      </c>
      <c r="I107" s="11">
        <v>6.795</v>
      </c>
      <c r="J107" s="8">
        <f t="shared" si="8"/>
        <v>0.0323864448786998</v>
      </c>
      <c r="K107" s="7">
        <v>1.59872115546023E-14</v>
      </c>
      <c r="L107" s="12">
        <f t="shared" si="9"/>
        <v>7.61985203498513E-17</v>
      </c>
      <c r="M107" s="13"/>
    </row>
    <row r="108" spans="1:13" ht="15.75" customHeight="1">
      <c r="A108" s="10">
        <v>87</v>
      </c>
      <c r="B108" s="9" t="s">
        <v>134</v>
      </c>
      <c r="C108" s="6">
        <v>198</v>
      </c>
      <c r="D108" s="7">
        <v>-16.639</v>
      </c>
      <c r="E108" s="11">
        <v>181.361</v>
      </c>
      <c r="F108" s="11">
        <v>187.195</v>
      </c>
      <c r="G108" s="11">
        <v>181.05</v>
      </c>
      <c r="H108" s="8">
        <f t="shared" si="7"/>
        <v>0.967173268516787</v>
      </c>
      <c r="I108" s="11">
        <v>6.145</v>
      </c>
      <c r="J108" s="8">
        <f t="shared" si="8"/>
        <v>0.0328267314832127</v>
      </c>
      <c r="K108" s="7">
        <v>-1.77635683940025E-14</v>
      </c>
      <c r="L108" s="12">
        <f t="shared" si="9"/>
        <v>-9.48933913512781E-17</v>
      </c>
      <c r="M108" s="13"/>
    </row>
    <row r="109" spans="1:13" ht="15.75" customHeight="1">
      <c r="A109" s="10">
        <v>88</v>
      </c>
      <c r="B109" s="9" t="s">
        <v>135</v>
      </c>
      <c r="C109" s="6">
        <v>49</v>
      </c>
      <c r="D109" s="7">
        <v>-0.379</v>
      </c>
      <c r="E109" s="11">
        <v>48.621</v>
      </c>
      <c r="F109" s="11">
        <v>20.592</v>
      </c>
      <c r="G109" s="11">
        <v>19.872</v>
      </c>
      <c r="H109" s="8">
        <f t="shared" si="7"/>
        <v>0.965034965034965</v>
      </c>
      <c r="I109" s="11">
        <v>0.72</v>
      </c>
      <c r="J109" s="8">
        <f t="shared" si="8"/>
        <v>0.034965034965035</v>
      </c>
      <c r="K109" s="7">
        <v>-1.11022302462516E-15</v>
      </c>
      <c r="L109" s="12">
        <f t="shared" si="9"/>
        <v>-5.39152595486189E-17</v>
      </c>
      <c r="M109" s="13"/>
    </row>
    <row r="110" spans="1:13" ht="15.75" customHeight="1">
      <c r="A110" s="10">
        <v>89</v>
      </c>
      <c r="B110" s="9" t="s">
        <v>136</v>
      </c>
      <c r="C110" s="6">
        <v>39</v>
      </c>
      <c r="D110" s="7">
        <v>-0.016</v>
      </c>
      <c r="E110" s="11">
        <v>38.984</v>
      </c>
      <c r="F110" s="11">
        <v>34.248</v>
      </c>
      <c r="G110" s="11">
        <v>32.968</v>
      </c>
      <c r="H110" s="8">
        <f t="shared" si="7"/>
        <v>0.962625554776921</v>
      </c>
      <c r="I110" s="11">
        <v>1.28</v>
      </c>
      <c r="J110" s="8">
        <f t="shared" si="8"/>
        <v>0.0373744452230787</v>
      </c>
      <c r="K110" s="7">
        <v>-5.99520433297585E-15</v>
      </c>
      <c r="L110" s="12">
        <f t="shared" si="9"/>
        <v>-1.75052684331227E-16</v>
      </c>
      <c r="M110" s="13"/>
    </row>
    <row r="111" spans="1:13" ht="15.75" customHeight="1">
      <c r="A111" s="10">
        <v>90</v>
      </c>
      <c r="B111" s="9" t="s">
        <v>137</v>
      </c>
      <c r="C111" s="6">
        <v>405</v>
      </c>
      <c r="D111" s="7">
        <v>-17.289</v>
      </c>
      <c r="E111" s="11">
        <v>387.711</v>
      </c>
      <c r="F111" s="11">
        <v>403.778</v>
      </c>
      <c r="G111" s="11">
        <v>386.438</v>
      </c>
      <c r="H111" s="8">
        <f t="shared" si="7"/>
        <v>0.957055609765762</v>
      </c>
      <c r="I111" s="11">
        <v>17.34</v>
      </c>
      <c r="J111" s="8">
        <f t="shared" si="8"/>
        <v>0.0429443902342376</v>
      </c>
      <c r="K111" s="7">
        <v>3.19744231092045E-14</v>
      </c>
      <c r="L111" s="12">
        <f t="shared" si="9"/>
        <v>7.91881259236623E-17</v>
      </c>
      <c r="M111" s="13"/>
    </row>
    <row r="112" spans="1:13" ht="15.75" customHeight="1">
      <c r="A112" s="10">
        <v>91</v>
      </c>
      <c r="B112" s="9" t="s">
        <v>138</v>
      </c>
      <c r="C112" s="6">
        <v>67</v>
      </c>
      <c r="D112" s="7">
        <v>-0.157</v>
      </c>
      <c r="E112" s="11">
        <v>66.843</v>
      </c>
      <c r="F112" s="11">
        <v>64.804</v>
      </c>
      <c r="G112" s="11">
        <v>60.745</v>
      </c>
      <c r="H112" s="8">
        <f t="shared" si="7"/>
        <v>0.937364977470526</v>
      </c>
      <c r="I112" s="11">
        <v>4.059</v>
      </c>
      <c r="J112" s="8">
        <f t="shared" si="8"/>
        <v>0.0626350225294735</v>
      </c>
      <c r="K112" s="7">
        <v>0</v>
      </c>
      <c r="L112" s="12">
        <f t="shared" si="9"/>
        <v>0</v>
      </c>
      <c r="M112" s="13"/>
    </row>
    <row r="113" spans="1:13" ht="15.75" customHeight="1">
      <c r="A113" s="10">
        <v>92</v>
      </c>
      <c r="B113" s="9" t="s">
        <v>139</v>
      </c>
      <c r="C113" s="6">
        <v>411</v>
      </c>
      <c r="D113" s="7">
        <v>0.384</v>
      </c>
      <c r="E113" s="11">
        <v>411.384</v>
      </c>
      <c r="F113" s="11">
        <v>329.313</v>
      </c>
      <c r="G113" s="11">
        <v>308.228</v>
      </c>
      <c r="H113" s="8">
        <f t="shared" si="7"/>
        <v>0.935972767549413</v>
      </c>
      <c r="I113" s="11">
        <v>21.085</v>
      </c>
      <c r="J113" s="8">
        <f t="shared" si="8"/>
        <v>0.0640272324505865</v>
      </c>
      <c r="K113" s="7">
        <v>0</v>
      </c>
      <c r="L113" s="12">
        <f t="shared" si="9"/>
        <v>0</v>
      </c>
      <c r="M113" s="13"/>
    </row>
    <row r="114" spans="1:13" ht="15.75" customHeight="1">
      <c r="A114" s="10">
        <v>93</v>
      </c>
      <c r="B114" s="9" t="s">
        <v>140</v>
      </c>
      <c r="C114" s="6">
        <v>317</v>
      </c>
      <c r="D114" s="7">
        <v>-43.219</v>
      </c>
      <c r="E114" s="11">
        <v>273.781</v>
      </c>
      <c r="F114" s="11">
        <v>293.993</v>
      </c>
      <c r="G114" s="11">
        <v>272.223</v>
      </c>
      <c r="H114" s="8">
        <f t="shared" si="7"/>
        <v>0.925950617871854</v>
      </c>
      <c r="I114" s="11">
        <v>21.77</v>
      </c>
      <c r="J114" s="8">
        <f t="shared" si="8"/>
        <v>0.0740493821281459</v>
      </c>
      <c r="K114" s="7">
        <v>0</v>
      </c>
      <c r="L114" s="12">
        <f t="shared" si="9"/>
        <v>0</v>
      </c>
      <c r="M114" s="13"/>
    </row>
    <row r="115" spans="1:13" ht="15.75" customHeight="1">
      <c r="A115" s="10">
        <v>94</v>
      </c>
      <c r="B115" s="9" t="s">
        <v>141</v>
      </c>
      <c r="C115" s="6">
        <v>461</v>
      </c>
      <c r="D115" s="7">
        <v>-38.076</v>
      </c>
      <c r="E115" s="11">
        <v>422.924</v>
      </c>
      <c r="F115" s="11">
        <v>457.277</v>
      </c>
      <c r="G115" s="11">
        <v>419.477</v>
      </c>
      <c r="H115" s="8">
        <f t="shared" si="7"/>
        <v>0.917336756495516</v>
      </c>
      <c r="I115" s="11">
        <v>37.8</v>
      </c>
      <c r="J115" s="8">
        <f t="shared" si="8"/>
        <v>0.0826632435044841</v>
      </c>
      <c r="K115" s="7">
        <v>0</v>
      </c>
      <c r="L115" s="12">
        <f t="shared" si="9"/>
        <v>0</v>
      </c>
      <c r="M115" s="13"/>
    </row>
    <row r="116" spans="1:13" ht="15.75" customHeight="1">
      <c r="A116" s="10">
        <v>95</v>
      </c>
      <c r="B116" s="9" t="s">
        <v>142</v>
      </c>
      <c r="C116" s="6">
        <v>109</v>
      </c>
      <c r="D116" s="7">
        <v>-2.876</v>
      </c>
      <c r="E116" s="11">
        <v>106.124</v>
      </c>
      <c r="F116" s="11">
        <v>111.831</v>
      </c>
      <c r="G116" s="11">
        <v>100.545</v>
      </c>
      <c r="H116" s="8">
        <f t="shared" si="7"/>
        <v>0.899079861576844</v>
      </c>
      <c r="I116" s="11">
        <v>0</v>
      </c>
      <c r="J116" s="8">
        <f t="shared" si="8"/>
        <v>0</v>
      </c>
      <c r="K116" s="7">
        <v>11.286</v>
      </c>
      <c r="L116" s="12">
        <f t="shared" si="9"/>
        <v>0.100920138423156</v>
      </c>
      <c r="M116" s="13"/>
    </row>
    <row r="117" spans="1:13" ht="15.75" customHeight="1">
      <c r="A117" s="10">
        <v>96</v>
      </c>
      <c r="B117" s="9" t="s">
        <v>143</v>
      </c>
      <c r="C117" s="6">
        <v>1008</v>
      </c>
      <c r="D117" s="7">
        <v>-54.165</v>
      </c>
      <c r="E117" s="11">
        <v>953.835</v>
      </c>
      <c r="F117" s="11">
        <v>917.798</v>
      </c>
      <c r="G117" s="11">
        <v>806.789</v>
      </c>
      <c r="H117" s="8">
        <f t="shared" si="7"/>
        <v>0.879048548809215</v>
      </c>
      <c r="I117" s="11">
        <v>109.299</v>
      </c>
      <c r="J117" s="8">
        <f t="shared" si="8"/>
        <v>0.119088296117446</v>
      </c>
      <c r="K117" s="7">
        <v>1.71000000000002</v>
      </c>
      <c r="L117" s="12">
        <f t="shared" si="9"/>
        <v>0.0018631550733386</v>
      </c>
      <c r="M117" s="13"/>
    </row>
    <row r="118" spans="1:13" ht="15.75" customHeight="1">
      <c r="A118" s="10">
        <v>97</v>
      </c>
      <c r="B118" s="9" t="s">
        <v>144</v>
      </c>
      <c r="C118" s="6">
        <v>211</v>
      </c>
      <c r="D118" s="7">
        <v>1.106</v>
      </c>
      <c r="E118" s="11">
        <v>212.106</v>
      </c>
      <c r="F118" s="11">
        <v>196.925</v>
      </c>
      <c r="G118" s="11">
        <v>168.432</v>
      </c>
      <c r="H118" s="8">
        <f t="shared" si="7"/>
        <v>0.855310397359401</v>
      </c>
      <c r="I118" s="11">
        <v>28.493</v>
      </c>
      <c r="J118" s="8">
        <f t="shared" si="8"/>
        <v>0.144689602640599</v>
      </c>
      <c r="K118" s="7">
        <v>0</v>
      </c>
      <c r="L118" s="12">
        <f t="shared" si="9"/>
        <v>0</v>
      </c>
      <c r="M118" s="13"/>
    </row>
    <row r="119" spans="1:13" ht="15.75" customHeight="1">
      <c r="A119" s="10">
        <v>98</v>
      </c>
      <c r="B119" s="9" t="s">
        <v>145</v>
      </c>
      <c r="C119" s="6">
        <v>202</v>
      </c>
      <c r="D119" s="7">
        <v>-12.519</v>
      </c>
      <c r="E119" s="11">
        <v>189.481</v>
      </c>
      <c r="F119" s="11">
        <v>181.661</v>
      </c>
      <c r="G119" s="11">
        <v>152.639</v>
      </c>
      <c r="H119" s="8">
        <f t="shared" si="7"/>
        <v>0.84024088824789</v>
      </c>
      <c r="I119" s="11">
        <v>29.022</v>
      </c>
      <c r="J119" s="8">
        <f t="shared" si="8"/>
        <v>0.15975911175211</v>
      </c>
      <c r="K119" s="7">
        <v>0</v>
      </c>
      <c r="L119" s="12">
        <f t="shared" si="9"/>
        <v>0</v>
      </c>
      <c r="M119" s="13"/>
    </row>
    <row r="120" spans="1:13" ht="15.75" customHeight="1">
      <c r="A120" s="10">
        <v>99</v>
      </c>
      <c r="B120" s="9" t="s">
        <v>146</v>
      </c>
      <c r="C120" s="6">
        <v>1254</v>
      </c>
      <c r="D120" s="7">
        <v>-43.4376</v>
      </c>
      <c r="E120" s="11">
        <v>1210.5624</v>
      </c>
      <c r="F120" s="11">
        <v>1418.439</v>
      </c>
      <c r="G120" s="11">
        <v>1158.439</v>
      </c>
      <c r="H120" s="8">
        <f t="shared" si="7"/>
        <v>0.816699907433453</v>
      </c>
      <c r="I120" s="11">
        <v>260</v>
      </c>
      <c r="J120" s="8">
        <f t="shared" si="8"/>
        <v>0.183300092566547</v>
      </c>
      <c r="K120" s="7">
        <v>0</v>
      </c>
      <c r="L120" s="12">
        <f t="shared" si="9"/>
        <v>0</v>
      </c>
      <c r="M120" s="13"/>
    </row>
    <row r="121" spans="1:13" ht="15.75" customHeight="1">
      <c r="A121" s="10">
        <v>100</v>
      </c>
      <c r="B121" s="9" t="s">
        <v>147</v>
      </c>
      <c r="C121" s="6">
        <v>115</v>
      </c>
      <c r="D121" s="7">
        <v>-3.193</v>
      </c>
      <c r="E121" s="11">
        <v>111.807</v>
      </c>
      <c r="F121" s="11">
        <v>51.687</v>
      </c>
      <c r="G121" s="11">
        <v>40</v>
      </c>
      <c r="H121" s="8">
        <f t="shared" si="7"/>
        <v>0.773888985625012</v>
      </c>
      <c r="I121" s="11">
        <v>11.687</v>
      </c>
      <c r="J121" s="8">
        <f t="shared" si="8"/>
        <v>0.226111014374988</v>
      </c>
      <c r="K121" s="7">
        <v>0</v>
      </c>
      <c r="L121" s="12">
        <f t="shared" si="9"/>
        <v>0</v>
      </c>
      <c r="M121" s="13"/>
    </row>
    <row r="122" spans="1:13" ht="15.75" customHeight="1">
      <c r="A122" s="10">
        <v>101</v>
      </c>
      <c r="B122" s="9" t="s">
        <v>148</v>
      </c>
      <c r="C122" s="6">
        <v>816</v>
      </c>
      <c r="D122" s="7">
        <v>-30.878</v>
      </c>
      <c r="E122" s="11">
        <v>785.122</v>
      </c>
      <c r="F122" s="11">
        <v>806.511</v>
      </c>
      <c r="G122" s="11">
        <v>615.084</v>
      </c>
      <c r="H122" s="8">
        <f t="shared" si="7"/>
        <v>0.762647998601383</v>
      </c>
      <c r="I122" s="11">
        <v>191.427</v>
      </c>
      <c r="J122" s="8">
        <f t="shared" si="8"/>
        <v>0.237352001398617</v>
      </c>
      <c r="K122" s="7">
        <v>0</v>
      </c>
      <c r="L122" s="12">
        <f t="shared" si="9"/>
        <v>0</v>
      </c>
      <c r="M122" s="13"/>
    </row>
    <row r="123" spans="1:13" ht="15.75" customHeight="1">
      <c r="A123" s="10">
        <v>102</v>
      </c>
      <c r="B123" s="9" t="s">
        <v>149</v>
      </c>
      <c r="C123" s="6">
        <v>117</v>
      </c>
      <c r="D123" s="7">
        <v>-9.225</v>
      </c>
      <c r="E123" s="11">
        <v>107.775</v>
      </c>
      <c r="F123" s="11">
        <v>107.69</v>
      </c>
      <c r="G123" s="11">
        <v>78.28</v>
      </c>
      <c r="H123" s="8">
        <f t="shared" si="7"/>
        <v>0.726901290741945</v>
      </c>
      <c r="I123" s="11">
        <v>29.41</v>
      </c>
      <c r="J123" s="8">
        <f t="shared" si="8"/>
        <v>0.273098709258056</v>
      </c>
      <c r="K123" s="7">
        <v>0</v>
      </c>
      <c r="L123" s="12">
        <f t="shared" si="9"/>
        <v>0</v>
      </c>
      <c r="M123" s="13"/>
    </row>
    <row r="124" spans="1:13" ht="15.75" customHeight="1">
      <c r="A124" s="10">
        <v>103</v>
      </c>
      <c r="B124" s="9" t="s">
        <v>150</v>
      </c>
      <c r="C124" s="6">
        <v>148</v>
      </c>
      <c r="D124" s="7">
        <v>-3.007</v>
      </c>
      <c r="E124" s="11">
        <v>144.993</v>
      </c>
      <c r="F124" s="11">
        <v>134.166</v>
      </c>
      <c r="G124" s="11">
        <v>42.11</v>
      </c>
      <c r="H124" s="8">
        <f t="shared" si="7"/>
        <v>0.313864913614478</v>
      </c>
      <c r="I124" s="11">
        <v>92.056</v>
      </c>
      <c r="J124" s="8">
        <f t="shared" si="8"/>
        <v>0.686135086385522</v>
      </c>
      <c r="K124" s="7">
        <v>0</v>
      </c>
      <c r="L124" s="12">
        <f t="shared" si="9"/>
        <v>0</v>
      </c>
      <c r="M124" s="13"/>
    </row>
    <row r="125" spans="1:13" ht="15.75" customHeight="1">
      <c r="A125" s="10">
        <v>104</v>
      </c>
      <c r="B125" s="9" t="s">
        <v>151</v>
      </c>
      <c r="C125" s="6">
        <v>232</v>
      </c>
      <c r="D125" s="7">
        <v>-14.933</v>
      </c>
      <c r="E125" s="11">
        <v>217.067</v>
      </c>
      <c r="F125" s="11">
        <v>227.386</v>
      </c>
      <c r="G125" s="11">
        <v>70.217</v>
      </c>
      <c r="H125" s="8">
        <f t="shared" si="7"/>
        <v>0.308800893634612</v>
      </c>
      <c r="I125" s="11">
        <v>157.169</v>
      </c>
      <c r="J125" s="8">
        <f t="shared" si="8"/>
        <v>0.691199106365388</v>
      </c>
      <c r="K125" s="7">
        <v>0</v>
      </c>
      <c r="L125" s="12">
        <f t="shared" si="9"/>
        <v>0</v>
      </c>
      <c r="M125" s="13"/>
    </row>
    <row r="126" spans="1:13" ht="15.75" customHeight="1">
      <c r="A126" s="10">
        <v>105</v>
      </c>
      <c r="B126" s="9" t="s">
        <v>152</v>
      </c>
      <c r="C126" s="6">
        <v>810</v>
      </c>
      <c r="D126" s="7">
        <v>-44.194</v>
      </c>
      <c r="E126" s="11">
        <v>765.806</v>
      </c>
      <c r="F126" s="11">
        <v>767.537</v>
      </c>
      <c r="G126" s="11">
        <v>216.725</v>
      </c>
      <c r="H126" s="8">
        <f t="shared" si="7"/>
        <v>0.282364237815245</v>
      </c>
      <c r="I126" s="11">
        <v>550.812</v>
      </c>
      <c r="J126" s="8">
        <f t="shared" si="8"/>
        <v>0.717635762184755</v>
      </c>
      <c r="K126" s="7">
        <v>0</v>
      </c>
      <c r="L126" s="12">
        <f t="shared" si="9"/>
        <v>0</v>
      </c>
      <c r="M126" s="13"/>
    </row>
    <row r="127" spans="1:13" ht="15.75" customHeight="1">
      <c r="A127" s="10">
        <v>106</v>
      </c>
      <c r="B127" s="9" t="s">
        <v>153</v>
      </c>
      <c r="C127" s="6">
        <v>355</v>
      </c>
      <c r="D127" s="7">
        <v>11.593</v>
      </c>
      <c r="E127" s="11">
        <v>366.593</v>
      </c>
      <c r="F127" s="11">
        <v>390.081</v>
      </c>
      <c r="G127" s="11">
        <v>103.457</v>
      </c>
      <c r="H127" s="8">
        <f t="shared" si="7"/>
        <v>0.265219274971096</v>
      </c>
      <c r="I127" s="11">
        <v>286.624</v>
      </c>
      <c r="J127" s="8">
        <f t="shared" si="8"/>
        <v>0.734780725028904</v>
      </c>
      <c r="K127" s="7">
        <v>0</v>
      </c>
      <c r="L127" s="12">
        <f t="shared" si="9"/>
        <v>0</v>
      </c>
      <c r="M127" s="13"/>
    </row>
    <row r="128" spans="1:13" ht="15.75" customHeight="1">
      <c r="A128" s="10">
        <v>107</v>
      </c>
      <c r="B128" s="9" t="s">
        <v>154</v>
      </c>
      <c r="C128" s="6">
        <v>222</v>
      </c>
      <c r="D128" s="7">
        <v>-5.669</v>
      </c>
      <c r="E128" s="11">
        <v>216.331</v>
      </c>
      <c r="F128" s="11">
        <v>207.595</v>
      </c>
      <c r="G128" s="11">
        <v>50.01</v>
      </c>
      <c r="H128" s="8">
        <f t="shared" si="7"/>
        <v>0.240901755822635</v>
      </c>
      <c r="I128" s="11">
        <v>157.585</v>
      </c>
      <c r="J128" s="8">
        <f t="shared" si="8"/>
        <v>0.759098244177365</v>
      </c>
      <c r="K128" s="7">
        <v>0</v>
      </c>
      <c r="L128" s="12">
        <f t="shared" si="9"/>
        <v>0</v>
      </c>
      <c r="M128" s="13"/>
    </row>
    <row r="129" spans="1:13" ht="15.75" customHeight="1">
      <c r="A129" s="10">
        <v>108</v>
      </c>
      <c r="B129" s="9" t="s">
        <v>155</v>
      </c>
      <c r="C129" s="6">
        <v>602</v>
      </c>
      <c r="D129" s="7">
        <v>-1.695</v>
      </c>
      <c r="E129" s="11">
        <v>600.305</v>
      </c>
      <c r="F129" s="11">
        <v>609.135</v>
      </c>
      <c r="G129" s="11">
        <v>113.575</v>
      </c>
      <c r="H129" s="8">
        <f t="shared" si="7"/>
        <v>0.186452920945275</v>
      </c>
      <c r="I129" s="11">
        <v>495.56</v>
      </c>
      <c r="J129" s="8">
        <f t="shared" si="8"/>
        <v>0.813547079054725</v>
      </c>
      <c r="K129" s="7">
        <v>0</v>
      </c>
      <c r="L129" s="12">
        <f t="shared" si="9"/>
        <v>0</v>
      </c>
      <c r="M129" s="13"/>
    </row>
    <row r="130" spans="1:13" ht="15.75" customHeight="1">
      <c r="A130" s="10">
        <v>109</v>
      </c>
      <c r="B130" s="9" t="s">
        <v>156</v>
      </c>
      <c r="C130" s="6">
        <v>404</v>
      </c>
      <c r="D130" s="7">
        <v>-14.862</v>
      </c>
      <c r="E130" s="11">
        <v>389.138</v>
      </c>
      <c r="F130" s="11">
        <v>388.111</v>
      </c>
      <c r="G130" s="11">
        <v>66.446</v>
      </c>
      <c r="H130" s="8">
        <f t="shared" si="7"/>
        <v>0.171203598970398</v>
      </c>
      <c r="I130" s="11">
        <v>321.665</v>
      </c>
      <c r="J130" s="8">
        <f t="shared" si="8"/>
        <v>0.828796401029602</v>
      </c>
      <c r="K130" s="7">
        <v>0</v>
      </c>
      <c r="L130" s="12">
        <f t="shared" si="9"/>
        <v>0</v>
      </c>
      <c r="M130" s="13"/>
    </row>
    <row r="131" spans="1:13" ht="15.75" customHeight="1">
      <c r="A131" s="10">
        <v>110</v>
      </c>
      <c r="B131" s="9" t="s">
        <v>157</v>
      </c>
      <c r="C131" s="6">
        <v>290</v>
      </c>
      <c r="D131" s="7">
        <v>-11.56</v>
      </c>
      <c r="E131" s="11">
        <v>278.44</v>
      </c>
      <c r="F131" s="11">
        <v>266.3</v>
      </c>
      <c r="G131" s="11">
        <v>42.38</v>
      </c>
      <c r="H131" s="8">
        <f t="shared" si="7"/>
        <v>0.15914382275629</v>
      </c>
      <c r="I131" s="11">
        <v>223.92</v>
      </c>
      <c r="J131" s="8">
        <f t="shared" si="8"/>
        <v>0.84085617724371</v>
      </c>
      <c r="K131" s="7">
        <v>0</v>
      </c>
      <c r="L131" s="12">
        <f t="shared" si="9"/>
        <v>0</v>
      </c>
      <c r="M131" s="13"/>
    </row>
    <row r="132" spans="1:13" ht="15.75" customHeight="1">
      <c r="A132" s="10">
        <v>111</v>
      </c>
      <c r="B132" s="9" t="s">
        <v>158</v>
      </c>
      <c r="C132" s="6">
        <v>184</v>
      </c>
      <c r="D132" s="7">
        <v>-27.217</v>
      </c>
      <c r="E132" s="11">
        <v>156.783</v>
      </c>
      <c r="F132" s="11">
        <v>120.447</v>
      </c>
      <c r="G132" s="11">
        <v>15.12</v>
      </c>
      <c r="H132" s="8">
        <f t="shared" si="7"/>
        <v>0.125532391840395</v>
      </c>
      <c r="I132" s="11">
        <v>105.327</v>
      </c>
      <c r="J132" s="8">
        <f t="shared" si="8"/>
        <v>0.874467608159605</v>
      </c>
      <c r="K132" s="7">
        <v>0</v>
      </c>
      <c r="L132" s="12">
        <f t="shared" si="9"/>
        <v>0</v>
      </c>
      <c r="M132" s="13"/>
    </row>
    <row r="133" spans="1:13" ht="15.75" customHeight="1">
      <c r="A133" s="10">
        <v>112</v>
      </c>
      <c r="B133" s="9" t="s">
        <v>159</v>
      </c>
      <c r="C133" s="6">
        <v>908</v>
      </c>
      <c r="D133" s="7">
        <v>-1.185</v>
      </c>
      <c r="E133" s="11">
        <v>906.815</v>
      </c>
      <c r="F133" s="11">
        <v>816.07</v>
      </c>
      <c r="G133" s="11">
        <v>93.861</v>
      </c>
      <c r="H133" s="8">
        <f t="shared" si="7"/>
        <v>0.115015868736751</v>
      </c>
      <c r="I133" s="11">
        <v>722.209</v>
      </c>
      <c r="J133" s="8">
        <f t="shared" si="8"/>
        <v>0.884984131263249</v>
      </c>
      <c r="K133" s="7">
        <v>0</v>
      </c>
      <c r="L133" s="12">
        <f t="shared" si="9"/>
        <v>0</v>
      </c>
      <c r="M133" s="13"/>
    </row>
    <row r="134" spans="1:13" ht="15.75" customHeight="1">
      <c r="A134" s="10">
        <v>113</v>
      </c>
      <c r="B134" s="9" t="s">
        <v>160</v>
      </c>
      <c r="C134" s="6">
        <v>343</v>
      </c>
      <c r="D134" s="7">
        <v>-28.867</v>
      </c>
      <c r="E134" s="11">
        <v>314.133</v>
      </c>
      <c r="F134" s="11">
        <v>314.431</v>
      </c>
      <c r="G134" s="11">
        <v>20.331</v>
      </c>
      <c r="H134" s="8">
        <f t="shared" si="7"/>
        <v>0.0646596550594566</v>
      </c>
      <c r="I134" s="11">
        <v>294.1</v>
      </c>
      <c r="J134" s="8">
        <f t="shared" si="8"/>
        <v>0.935340344940544</v>
      </c>
      <c r="K134" s="7">
        <v>0</v>
      </c>
      <c r="L134" s="12">
        <f t="shared" si="9"/>
        <v>0</v>
      </c>
      <c r="M134" s="13"/>
    </row>
    <row r="135" spans="1:13" ht="15.75" customHeight="1">
      <c r="A135" s="10">
        <v>114</v>
      </c>
      <c r="B135" s="9" t="s">
        <v>161</v>
      </c>
      <c r="C135" s="6">
        <v>677</v>
      </c>
      <c r="D135" s="7">
        <v>-120.721</v>
      </c>
      <c r="E135" s="11">
        <v>556.279</v>
      </c>
      <c r="F135" s="11">
        <v>334.024</v>
      </c>
      <c r="G135" s="11">
        <v>19.27</v>
      </c>
      <c r="H135" s="8">
        <f t="shared" si="7"/>
        <v>0.0576904653557828</v>
      </c>
      <c r="I135" s="11">
        <v>314.754</v>
      </c>
      <c r="J135" s="8">
        <f t="shared" si="8"/>
        <v>0.942309534644217</v>
      </c>
      <c r="K135" s="7">
        <v>0</v>
      </c>
      <c r="L135" s="12">
        <f t="shared" si="9"/>
        <v>0</v>
      </c>
      <c r="M135" s="13"/>
    </row>
    <row r="136" spans="1:13" ht="15.75" customHeight="1">
      <c r="A136" s="10">
        <v>115</v>
      </c>
      <c r="B136" s="9" t="s">
        <v>162</v>
      </c>
      <c r="C136" s="6">
        <v>196</v>
      </c>
      <c r="D136" s="7">
        <v>1.813</v>
      </c>
      <c r="E136" s="11">
        <v>197.813</v>
      </c>
      <c r="F136" s="11">
        <v>165.999</v>
      </c>
      <c r="G136" s="11">
        <v>6.864</v>
      </c>
      <c r="H136" s="8">
        <v>0.0413496466846186</v>
      </c>
      <c r="I136" s="11">
        <v>159.135</v>
      </c>
      <c r="J136" s="8">
        <v>0.958650353315381</v>
      </c>
      <c r="K136" s="7">
        <v>0</v>
      </c>
      <c r="L136" s="12">
        <v>0</v>
      </c>
      <c r="M136" s="13"/>
    </row>
    <row r="137" spans="1:13" ht="15.75" customHeight="1">
      <c r="A137" s="10">
        <v>116</v>
      </c>
      <c r="B137" s="9" t="s">
        <v>163</v>
      </c>
      <c r="C137" s="6">
        <v>103.947</v>
      </c>
      <c r="D137" s="7">
        <v>-3.998</v>
      </c>
      <c r="E137" s="11">
        <v>99.949</v>
      </c>
      <c r="F137" s="11">
        <v>65.218</v>
      </c>
      <c r="G137" s="11">
        <v>1.13</v>
      </c>
      <c r="H137" s="8">
        <f aca="true" t="shared" si="10" ref="H137:H151">G137/F137</f>
        <v>0.0173265049526204</v>
      </c>
      <c r="I137" s="11">
        <v>64.088</v>
      </c>
      <c r="J137" s="8">
        <f aca="true" t="shared" si="11" ref="J137:J151">I137/F137</f>
        <v>0.982673495047379</v>
      </c>
      <c r="K137" s="7">
        <v>0</v>
      </c>
      <c r="L137" s="12">
        <f aca="true" t="shared" si="12" ref="L137:L151">K137/F137</f>
        <v>0</v>
      </c>
      <c r="M137" s="13"/>
    </row>
    <row r="138" spans="1:13" ht="15.75" customHeight="1">
      <c r="A138" s="10">
        <v>117</v>
      </c>
      <c r="B138" s="9" t="s">
        <v>164</v>
      </c>
      <c r="C138" s="6">
        <v>208</v>
      </c>
      <c r="D138" s="7">
        <v>-20.951</v>
      </c>
      <c r="E138" s="11">
        <v>187.049</v>
      </c>
      <c r="F138" s="11">
        <v>192.608</v>
      </c>
      <c r="G138" s="11">
        <v>2.94</v>
      </c>
      <c r="H138" s="8">
        <f t="shared" si="10"/>
        <v>0.015264163482306</v>
      </c>
      <c r="I138" s="11">
        <v>189.668</v>
      </c>
      <c r="J138" s="8">
        <f t="shared" si="11"/>
        <v>0.984735836517694</v>
      </c>
      <c r="K138" s="7">
        <v>0</v>
      </c>
      <c r="L138" s="12">
        <f t="shared" si="12"/>
        <v>0</v>
      </c>
      <c r="M138" s="13"/>
    </row>
    <row r="139" spans="1:13" ht="15.75" customHeight="1">
      <c r="A139" s="10">
        <v>118</v>
      </c>
      <c r="B139" s="9" t="s">
        <v>165</v>
      </c>
      <c r="C139" s="6">
        <v>587</v>
      </c>
      <c r="D139" s="7">
        <v>-59.114</v>
      </c>
      <c r="E139" s="11">
        <v>527.886</v>
      </c>
      <c r="F139" s="11">
        <v>534.964</v>
      </c>
      <c r="G139" s="11">
        <v>2.35</v>
      </c>
      <c r="H139" s="8">
        <f t="shared" si="10"/>
        <v>0.0043928189560419</v>
      </c>
      <c r="I139" s="11">
        <v>532.614</v>
      </c>
      <c r="J139" s="8">
        <f t="shared" si="11"/>
        <v>0.995607181043958</v>
      </c>
      <c r="K139" s="7">
        <v>0</v>
      </c>
      <c r="L139" s="12">
        <f t="shared" si="12"/>
        <v>0</v>
      </c>
      <c r="M139" s="13"/>
    </row>
    <row r="140" spans="1:13" ht="15.75" customHeight="1">
      <c r="A140" s="10">
        <v>119</v>
      </c>
      <c r="B140" s="9" t="s">
        <v>166</v>
      </c>
      <c r="C140" s="6">
        <v>1049</v>
      </c>
      <c r="D140" s="7">
        <v>-54.203</v>
      </c>
      <c r="E140" s="11">
        <v>994.797</v>
      </c>
      <c r="F140" s="11">
        <v>1043.656</v>
      </c>
      <c r="G140" s="11">
        <v>3.5</v>
      </c>
      <c r="H140" s="8">
        <f t="shared" si="10"/>
        <v>0.00335359543757713</v>
      </c>
      <c r="I140" s="11">
        <v>1040.156</v>
      </c>
      <c r="J140" s="8">
        <f t="shared" si="11"/>
        <v>0.996646404562423</v>
      </c>
      <c r="K140" s="7">
        <v>0</v>
      </c>
      <c r="L140" s="12">
        <f t="shared" si="12"/>
        <v>0</v>
      </c>
      <c r="M140" s="13"/>
    </row>
    <row r="141" spans="1:13" ht="15.75" customHeight="1">
      <c r="A141" s="10">
        <v>120</v>
      </c>
      <c r="B141" s="9" t="s">
        <v>167</v>
      </c>
      <c r="C141" s="6">
        <v>1298</v>
      </c>
      <c r="D141" s="7">
        <v>-150.826</v>
      </c>
      <c r="E141" s="11">
        <v>1147.174</v>
      </c>
      <c r="F141" s="11">
        <v>1137.935</v>
      </c>
      <c r="G141" s="11">
        <v>0</v>
      </c>
      <c r="H141" s="8">
        <f t="shared" si="10"/>
        <v>0</v>
      </c>
      <c r="I141" s="11">
        <v>1137.935</v>
      </c>
      <c r="J141" s="8">
        <f t="shared" si="11"/>
        <v>1</v>
      </c>
      <c r="K141" s="7">
        <v>0</v>
      </c>
      <c r="L141" s="12">
        <f t="shared" si="12"/>
        <v>0</v>
      </c>
      <c r="M141" s="13"/>
    </row>
    <row r="142" spans="1:13" ht="15.75" customHeight="1">
      <c r="A142" s="10">
        <v>121</v>
      </c>
      <c r="B142" s="9" t="s">
        <v>168</v>
      </c>
      <c r="C142" s="6">
        <v>1141</v>
      </c>
      <c r="D142" s="7">
        <v>-79.82</v>
      </c>
      <c r="E142" s="11">
        <v>1061.18</v>
      </c>
      <c r="F142" s="11">
        <v>1097.109</v>
      </c>
      <c r="G142" s="11">
        <v>0</v>
      </c>
      <c r="H142" s="8">
        <f t="shared" si="10"/>
        <v>0</v>
      </c>
      <c r="I142" s="11">
        <v>1097.109</v>
      </c>
      <c r="J142" s="8">
        <f t="shared" si="11"/>
        <v>1</v>
      </c>
      <c r="K142" s="7">
        <v>0</v>
      </c>
      <c r="L142" s="12">
        <f t="shared" si="12"/>
        <v>0</v>
      </c>
      <c r="M142" s="13"/>
    </row>
    <row r="143" spans="1:13" ht="15.75" customHeight="1">
      <c r="A143" s="10">
        <v>122</v>
      </c>
      <c r="B143" s="9" t="s">
        <v>169</v>
      </c>
      <c r="C143" s="6">
        <v>1049</v>
      </c>
      <c r="D143" s="7">
        <v>-88.238</v>
      </c>
      <c r="E143" s="11">
        <v>960.762</v>
      </c>
      <c r="F143" s="11">
        <v>1092.813</v>
      </c>
      <c r="G143" s="11">
        <v>0</v>
      </c>
      <c r="H143" s="8">
        <f t="shared" si="10"/>
        <v>0</v>
      </c>
      <c r="I143" s="11">
        <v>1092.813</v>
      </c>
      <c r="J143" s="8">
        <f t="shared" si="11"/>
        <v>1</v>
      </c>
      <c r="K143" s="7">
        <v>0</v>
      </c>
      <c r="L143" s="12">
        <f t="shared" si="12"/>
        <v>0</v>
      </c>
      <c r="M143" s="13"/>
    </row>
    <row r="144" spans="1:13" ht="15.75" customHeight="1">
      <c r="A144" s="10">
        <v>123</v>
      </c>
      <c r="B144" s="9" t="s">
        <v>170</v>
      </c>
      <c r="C144" s="6">
        <v>828</v>
      </c>
      <c r="D144" s="7">
        <v>-61.999</v>
      </c>
      <c r="E144" s="11">
        <v>766.001</v>
      </c>
      <c r="F144" s="11">
        <v>802.424</v>
      </c>
      <c r="G144" s="11">
        <v>0</v>
      </c>
      <c r="H144" s="8">
        <f t="shared" si="10"/>
        <v>0</v>
      </c>
      <c r="I144" s="11">
        <v>802.424</v>
      </c>
      <c r="J144" s="8">
        <f t="shared" si="11"/>
        <v>1</v>
      </c>
      <c r="K144" s="7">
        <v>0</v>
      </c>
      <c r="L144" s="12">
        <f t="shared" si="12"/>
        <v>0</v>
      </c>
      <c r="M144" s="13"/>
    </row>
    <row r="145" spans="1:13" ht="15.75" customHeight="1">
      <c r="A145" s="10">
        <v>124</v>
      </c>
      <c r="B145" s="9" t="s">
        <v>171</v>
      </c>
      <c r="C145" s="6">
        <v>833</v>
      </c>
      <c r="D145" s="7">
        <v>-87.08</v>
      </c>
      <c r="E145" s="11">
        <v>745.92</v>
      </c>
      <c r="F145" s="11">
        <v>686.065</v>
      </c>
      <c r="G145" s="11">
        <v>0</v>
      </c>
      <c r="H145" s="8">
        <f t="shared" si="10"/>
        <v>0</v>
      </c>
      <c r="I145" s="11">
        <v>686.065</v>
      </c>
      <c r="J145" s="8">
        <f t="shared" si="11"/>
        <v>1</v>
      </c>
      <c r="K145" s="7">
        <v>0</v>
      </c>
      <c r="L145" s="12">
        <f t="shared" si="12"/>
        <v>0</v>
      </c>
      <c r="M145" s="13"/>
    </row>
    <row r="146" spans="1:13" ht="15.75" customHeight="1">
      <c r="A146" s="10">
        <v>125</v>
      </c>
      <c r="B146" s="9" t="s">
        <v>172</v>
      </c>
      <c r="C146" s="6">
        <v>761</v>
      </c>
      <c r="D146" s="7">
        <v>3.5584</v>
      </c>
      <c r="E146" s="11">
        <v>764.5584</v>
      </c>
      <c r="F146" s="11">
        <v>636.966</v>
      </c>
      <c r="G146" s="11">
        <v>0</v>
      </c>
      <c r="H146" s="8">
        <f t="shared" si="10"/>
        <v>0</v>
      </c>
      <c r="I146" s="11">
        <v>636.966</v>
      </c>
      <c r="J146" s="8">
        <f t="shared" si="11"/>
        <v>1</v>
      </c>
      <c r="K146" s="7">
        <v>0</v>
      </c>
      <c r="L146" s="12">
        <f t="shared" si="12"/>
        <v>0</v>
      </c>
      <c r="M146" s="13"/>
    </row>
    <row r="147" spans="1:13" ht="15.75" customHeight="1">
      <c r="A147" s="10">
        <v>126</v>
      </c>
      <c r="B147" s="9" t="s">
        <v>173</v>
      </c>
      <c r="C147" s="6">
        <v>509</v>
      </c>
      <c r="D147" s="7">
        <v>-32.032</v>
      </c>
      <c r="E147" s="11">
        <v>476.968</v>
      </c>
      <c r="F147" s="11">
        <v>476.968</v>
      </c>
      <c r="G147" s="11">
        <v>0</v>
      </c>
      <c r="H147" s="8">
        <f t="shared" si="10"/>
        <v>0</v>
      </c>
      <c r="I147" s="11">
        <v>476.968</v>
      </c>
      <c r="J147" s="8">
        <f t="shared" si="11"/>
        <v>1</v>
      </c>
      <c r="K147" s="7">
        <v>0</v>
      </c>
      <c r="L147" s="12">
        <f t="shared" si="12"/>
        <v>0</v>
      </c>
      <c r="M147" s="13"/>
    </row>
    <row r="148" spans="1:13" ht="15.75" customHeight="1">
      <c r="A148" s="10">
        <v>127</v>
      </c>
      <c r="B148" s="9" t="s">
        <v>174</v>
      </c>
      <c r="C148" s="6">
        <v>361</v>
      </c>
      <c r="D148" s="7">
        <v>-27.052</v>
      </c>
      <c r="E148" s="11">
        <v>333.948</v>
      </c>
      <c r="F148" s="11">
        <v>347.496</v>
      </c>
      <c r="G148" s="11">
        <v>0</v>
      </c>
      <c r="H148" s="8">
        <f t="shared" si="10"/>
        <v>0</v>
      </c>
      <c r="I148" s="11">
        <v>347.496</v>
      </c>
      <c r="J148" s="8">
        <f t="shared" si="11"/>
        <v>1</v>
      </c>
      <c r="K148" s="7">
        <v>0</v>
      </c>
      <c r="L148" s="12">
        <f t="shared" si="12"/>
        <v>0</v>
      </c>
      <c r="M148" s="13"/>
    </row>
    <row r="149" spans="1:13" ht="15.75" customHeight="1">
      <c r="A149" s="10">
        <v>128</v>
      </c>
      <c r="B149" s="9" t="s">
        <v>175</v>
      </c>
      <c r="C149" s="6">
        <v>248</v>
      </c>
      <c r="D149" s="7">
        <v>-19.13</v>
      </c>
      <c r="E149" s="11">
        <v>228.87</v>
      </c>
      <c r="F149" s="11">
        <v>231.026</v>
      </c>
      <c r="G149" s="11">
        <v>0</v>
      </c>
      <c r="H149" s="8">
        <f t="shared" si="10"/>
        <v>0</v>
      </c>
      <c r="I149" s="11">
        <v>231.026</v>
      </c>
      <c r="J149" s="8">
        <f t="shared" si="11"/>
        <v>1</v>
      </c>
      <c r="K149" s="7">
        <v>0</v>
      </c>
      <c r="L149" s="12">
        <f t="shared" si="12"/>
        <v>0</v>
      </c>
      <c r="M149" s="13"/>
    </row>
    <row r="150" spans="1:13" ht="15.75" customHeight="1">
      <c r="A150" s="10">
        <v>129</v>
      </c>
      <c r="B150" s="9" t="s">
        <v>176</v>
      </c>
      <c r="C150" s="6">
        <v>248</v>
      </c>
      <c r="D150" s="7">
        <v>9.88</v>
      </c>
      <c r="E150" s="11">
        <v>257.88</v>
      </c>
      <c r="F150" s="11">
        <v>219.084</v>
      </c>
      <c r="G150" s="11">
        <v>0</v>
      </c>
      <c r="H150" s="8">
        <f t="shared" si="10"/>
        <v>0</v>
      </c>
      <c r="I150" s="11">
        <v>219.084</v>
      </c>
      <c r="J150" s="8">
        <f t="shared" si="11"/>
        <v>1</v>
      </c>
      <c r="K150" s="7">
        <v>0</v>
      </c>
      <c r="L150" s="12">
        <f t="shared" si="12"/>
        <v>0</v>
      </c>
      <c r="M150" s="13"/>
    </row>
    <row r="151" spans="1:13" ht="15.75" customHeight="1">
      <c r="A151" s="10">
        <v>130</v>
      </c>
      <c r="B151" s="9" t="s">
        <v>177</v>
      </c>
      <c r="C151" s="6">
        <v>122</v>
      </c>
      <c r="D151" s="7">
        <v>-23.568</v>
      </c>
      <c r="E151" s="11">
        <v>98.432</v>
      </c>
      <c r="F151" s="11">
        <v>115.835</v>
      </c>
      <c r="G151" s="11">
        <v>0</v>
      </c>
      <c r="H151" s="8">
        <f t="shared" si="10"/>
        <v>0</v>
      </c>
      <c r="I151" s="11">
        <v>115.835</v>
      </c>
      <c r="J151" s="8">
        <f t="shared" si="11"/>
        <v>1</v>
      </c>
      <c r="K151" s="7">
        <v>0</v>
      </c>
      <c r="L151" s="12">
        <f t="shared" si="12"/>
        <v>0</v>
      </c>
      <c r="M151" s="13"/>
    </row>
  </sheetData>
  <sheetProtection/>
  <mergeCells count="3">
    <mergeCell ref="A1:L1"/>
    <mergeCell ref="A2:L2"/>
    <mergeCell ref="A3:L3"/>
  </mergeCells>
  <printOptions/>
  <pageMargins left="0.629861111111111" right="0.629861111111111" top="0.708333333333333" bottom="0.708333333333333" header="0.298611111111111" footer="0.393055555555556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2006-09-13T11:21:00Z</dcterms:created>
  <dcterms:modified xsi:type="dcterms:W3CDTF">2023-11-21T08:14:06Z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B853928576E04A0DB29FB65012417FFA_12</vt:lpwstr>
  </property>
</Properties>
</file>