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  <definedName name="_xlnm._FilterDatabase" localSheetId="0" hidden="1">'1'!$A$5:$I$236</definedName>
  </definedNames>
  <calcPr fullCalcOnLoad="1"/>
</workbook>
</file>

<file path=xl/sharedStrings.xml><?xml version="1.0" encoding="utf-8"?>
<sst xmlns="http://schemas.openxmlformats.org/spreadsheetml/2006/main" count="722" uniqueCount="452">
  <si>
    <t>附件2</t>
  </si>
  <si>
    <t>提前下达2024年中央财政农业产业发展资金分配及绩效目标表</t>
  </si>
  <si>
    <t>单位：万元</t>
  </si>
  <si>
    <t>地区名称</t>
  </si>
  <si>
    <t>合计</t>
  </si>
  <si>
    <t>其中：</t>
  </si>
  <si>
    <t>绩效目标</t>
  </si>
  <si>
    <t>备注</t>
  </si>
  <si>
    <t>农机购置与应用补贴</t>
  </si>
  <si>
    <t>产出指标</t>
  </si>
  <si>
    <t>效益指标</t>
  </si>
  <si>
    <t>满意度指标</t>
  </si>
  <si>
    <r>
      <t>该项资金纳入</t>
    </r>
    <r>
      <rPr>
        <sz val="10"/>
        <color indexed="8"/>
        <rFont val="Times New Roman"/>
        <family val="0"/>
      </rPr>
      <t>“</t>
    </r>
    <r>
      <rPr>
        <sz val="10"/>
        <color indexed="8"/>
        <rFont val="宋体"/>
        <family val="0"/>
      </rPr>
      <t>天府粮仓</t>
    </r>
    <r>
      <rPr>
        <sz val="10"/>
        <color indexed="8"/>
        <rFont val="Times New Roman"/>
        <family val="0"/>
      </rPr>
      <t>”</t>
    </r>
    <r>
      <rPr>
        <sz val="10"/>
        <color indexed="8"/>
        <rFont val="宋体"/>
        <family val="0"/>
      </rPr>
      <t>建设筹资管理。</t>
    </r>
  </si>
  <si>
    <t xml:space="preserve">  成都市</t>
  </si>
  <si>
    <t xml:space="preserve">    成都市本级</t>
  </si>
  <si>
    <t>农机购置补贴机具数≥133台（套）；</t>
  </si>
  <si>
    <t>农机购置与应用补贴直接受益户数≥115户；资金使用无重大违规违纪问题；</t>
  </si>
  <si>
    <r>
      <t>服务对象满意度</t>
    </r>
    <r>
      <rPr>
        <sz val="9"/>
        <color indexed="8"/>
        <rFont val="Times New Roman"/>
        <family val="0"/>
      </rPr>
      <t>≥80%</t>
    </r>
    <r>
      <rPr>
        <sz val="9"/>
        <color indexed="8"/>
        <rFont val="方正书宋_GBK"/>
        <family val="0"/>
      </rPr>
      <t>；</t>
    </r>
  </si>
  <si>
    <t>农机购置与应用补贴东部新区15万元、天府新区25万元；</t>
  </si>
  <si>
    <t xml:space="preserve">    龙泉驿区</t>
  </si>
  <si>
    <t>农机购置补贴机具数≥7台（套）；</t>
  </si>
  <si>
    <t>农机购置与应用补贴直接受益户数≥7户；资金使用无重大违规违纪问题；</t>
  </si>
  <si>
    <t xml:space="preserve">    青白江区</t>
  </si>
  <si>
    <t>农机购置补贴机具数≥20台（套）；</t>
  </si>
  <si>
    <t>农机购置与应用补贴直接受益户数≥9户；资金使用无重大违规违纪问题；</t>
  </si>
  <si>
    <t xml:space="preserve">    新都区</t>
  </si>
  <si>
    <t>农机购置补贴机具数≥29台（套）；</t>
  </si>
  <si>
    <t>农机购置与应用补贴直接受益户数≥10户；资金使用无重大违规违纪问题；</t>
  </si>
  <si>
    <t xml:space="preserve">    温江区</t>
  </si>
  <si>
    <t>农机购置补贴机具数≥9台（套）；</t>
  </si>
  <si>
    <t xml:space="preserve">    金堂县</t>
  </si>
  <si>
    <t>农机购置补贴机具数≥460台（套）；</t>
  </si>
  <si>
    <t>农机购置与应用补贴直接受益户数≥455户；资金使用无重大违规违纪问题；</t>
  </si>
  <si>
    <t xml:space="preserve">    郫都区</t>
  </si>
  <si>
    <t>农机购置补贴机具数≥15台（套）；</t>
  </si>
  <si>
    <t>农机购置与应用补贴直接受益户数≥4户；资金使用无重大违规违纪问题；</t>
  </si>
  <si>
    <t xml:space="preserve">    大邑县</t>
  </si>
  <si>
    <t>农机购置补贴机具数≥17台（套）；</t>
  </si>
  <si>
    <t>农机购置与应用补贴直接受益户数≥12户；资金使用无重大违规违纪问题；</t>
  </si>
  <si>
    <t xml:space="preserve">    蒲江县</t>
  </si>
  <si>
    <t>农机购置补贴机具数≥14台（套）；</t>
  </si>
  <si>
    <t xml:space="preserve">    新津区</t>
  </si>
  <si>
    <t>农机购置与应用补贴直接受益户数≥8户；资金使用无重大违规违纪问题；</t>
  </si>
  <si>
    <t xml:space="preserve">    都江堰市</t>
  </si>
  <si>
    <t>农机购置补贴机具数≥31台（套）；</t>
  </si>
  <si>
    <t>农机购置与应用补贴直接受益户数≥16户；资金使用无重大违规违纪问题；</t>
  </si>
  <si>
    <t xml:space="preserve">    彭州市</t>
  </si>
  <si>
    <t>农机购置补贴机具数≥69台（套）；</t>
  </si>
  <si>
    <t>农机购置与应用补贴直接受益户数≥23户；资金使用无重大违规违纪问题；</t>
  </si>
  <si>
    <t xml:space="preserve">    邛崃市</t>
  </si>
  <si>
    <t>农机购置补贴机具数≥130台（套）；</t>
  </si>
  <si>
    <t>农机购置与应用补贴直接受益户数≥52户；资金使用无重大违规违纪问题；</t>
  </si>
  <si>
    <t xml:space="preserve">    崇州市</t>
  </si>
  <si>
    <t>农机购置补贴机具数≥38台（套）；</t>
  </si>
  <si>
    <t>农机购置与应用补贴直接受益户数≥13户；资金使用无重大违规违纪问题；</t>
  </si>
  <si>
    <t xml:space="preserve">    简阳市</t>
  </si>
  <si>
    <t>农机购置补贴机具数≥46台（套）；</t>
  </si>
  <si>
    <t>农机购置与应用补贴直接受益户数≥28户；资金使用无重大违规违纪问题；</t>
  </si>
  <si>
    <t xml:space="preserve">  自贡市</t>
  </si>
  <si>
    <t xml:space="preserve">    自流井区</t>
  </si>
  <si>
    <t>农机购置补贴机具数≥385台（套）；</t>
  </si>
  <si>
    <t>农机购置与应用补贴直接受益户数≥245户；资金使用无重大违规违纪问题；</t>
  </si>
  <si>
    <t xml:space="preserve">    贡井区</t>
  </si>
  <si>
    <t>农机购置补贴机具数≥455台（套）；</t>
  </si>
  <si>
    <t>农机购置与应用补贴直接受益户数≥280户；资金使用无重大违规违纪问题；</t>
  </si>
  <si>
    <t xml:space="preserve">    大安区</t>
  </si>
  <si>
    <t>农机购置补贴机具数≥1005台（套）；</t>
  </si>
  <si>
    <t>农机购置与应用补贴直接受益户数≥718户；资金使用无重大违规违纪问题；</t>
  </si>
  <si>
    <t xml:space="preserve">    沿滩区</t>
  </si>
  <si>
    <t>农机购置补贴机具数≥840台（套）；</t>
  </si>
  <si>
    <t>农机购置与应用补贴直接受益户数≥700户；资金使用无重大违规违纪问题；</t>
  </si>
  <si>
    <t xml:space="preserve">  荣县</t>
  </si>
  <si>
    <t>农机购置补贴机具数≥1622台（套）；</t>
  </si>
  <si>
    <t>农机购置与应用补贴直接受益户数≥1400户；资金使用无重大违规违纪问题；</t>
  </si>
  <si>
    <t xml:space="preserve">  富顺县</t>
  </si>
  <si>
    <t>农机购置补贴机具数≥2210台（套）；</t>
  </si>
  <si>
    <t>农机购置与应用补贴直接受益户数≥2062户；资金使用无重大违规违纪问题；</t>
  </si>
  <si>
    <t xml:space="preserve">  攀枝花市</t>
  </si>
  <si>
    <t xml:space="preserve">    西区</t>
  </si>
  <si>
    <t>农机购置补贴机具数≥5台（套）；</t>
  </si>
  <si>
    <t>农机购置与应用补贴直接受益户数≥5户；资金使用无重大违规违纪问题；</t>
  </si>
  <si>
    <t xml:space="preserve">  米易县</t>
  </si>
  <si>
    <t>资金使用无重大违规违纪问题；</t>
  </si>
  <si>
    <t xml:space="preserve">  盐边县</t>
  </si>
  <si>
    <t xml:space="preserve">  泸州市</t>
  </si>
  <si>
    <t xml:space="preserve">    江阳区</t>
  </si>
  <si>
    <t>农机购置补贴机具数≥743台（套）；</t>
  </si>
  <si>
    <t>农机购置与应用补贴直接受益户数≥446户；资金使用无重大违规违纪问题；</t>
  </si>
  <si>
    <t xml:space="preserve">    纳溪区</t>
  </si>
  <si>
    <t>农机购置补贴机具数≥1318台（套）；</t>
  </si>
  <si>
    <t>农机购置与应用补贴直接受益户数≥844户；资金使用无重大违规违纪问题；</t>
  </si>
  <si>
    <t xml:space="preserve">    龙马潭区</t>
  </si>
  <si>
    <t>农机购置补贴机具数≥799台（套）；</t>
  </si>
  <si>
    <t>农机购置与应用补贴直接受益户数≥533户；资金使用无重大违规违纪问题；</t>
  </si>
  <si>
    <t xml:space="preserve">  泸县</t>
  </si>
  <si>
    <t>农机购置补贴机具数≥1694台（套）；</t>
  </si>
  <si>
    <t>农机购置与应用补贴直接受益户数≥1355户；资金使用无重大违规违纪问题；</t>
  </si>
  <si>
    <t xml:space="preserve">  合江县</t>
  </si>
  <si>
    <t>农机购置补贴机具数≥1355台（套）；</t>
  </si>
  <si>
    <t>农机购置与应用补贴直接受益户数≥1053户；资金使用无重大违规违纪问题；</t>
  </si>
  <si>
    <t xml:space="preserve">  叙永县</t>
  </si>
  <si>
    <t>农机购置补贴机具数≥2417台（套）；</t>
  </si>
  <si>
    <t>农机购置与应用补贴直接受益户数≥2170户；资金使用无重大违规违纪问题；</t>
  </si>
  <si>
    <t xml:space="preserve">  古蔺县</t>
  </si>
  <si>
    <t>农机购置补贴机具数≥1554台（套）；</t>
  </si>
  <si>
    <t>农机购置与应用补贴直接受益户数≥868户；资金使用无重大违规违纪问题；</t>
  </si>
  <si>
    <t xml:space="preserve">  德阳市</t>
  </si>
  <si>
    <t xml:space="preserve">    旌阳区</t>
  </si>
  <si>
    <t>农机购置补贴机具数≥98台（套）；</t>
  </si>
  <si>
    <t>农机购置与应用补贴直接受益户数≥56户；资金使用无重大违规违纪问题；</t>
  </si>
  <si>
    <t xml:space="preserve">    罗江区</t>
  </si>
  <si>
    <t>农机购置补贴机具数≥67台（套）；</t>
  </si>
  <si>
    <t xml:space="preserve">  中江县</t>
  </si>
  <si>
    <t>农机购置补贴机具数≥129台（套）；</t>
  </si>
  <si>
    <t>农机购置与应用补贴直接受益户数≥86户；资金使用无重大违规违纪问题；</t>
  </si>
  <si>
    <t xml:space="preserve">  广汉市</t>
  </si>
  <si>
    <t>农机购置补贴机具数≥214台（套）；</t>
  </si>
  <si>
    <t>农机购置与应用补贴直接受益户数≥121户；资金使用无重大违规违纪问题；</t>
  </si>
  <si>
    <t xml:space="preserve">  什邡市</t>
  </si>
  <si>
    <t>农机购置补贴机具数≥63台（套）；</t>
  </si>
  <si>
    <t>农机购置与应用补贴直接受益户数≥49户；资金使用无重大违规违纪问题；</t>
  </si>
  <si>
    <t xml:space="preserve">  绵竹市</t>
  </si>
  <si>
    <t>农机购置补贴机具数≥376台（套）；</t>
  </si>
  <si>
    <t>农机购置与应用补贴直接受益户数≥251户；资金使用无重大违规违纪问题；</t>
  </si>
  <si>
    <t xml:space="preserve">  绵阳市</t>
  </si>
  <si>
    <t xml:space="preserve">    绵阳市本级</t>
  </si>
  <si>
    <t xml:space="preserve">    游仙区</t>
  </si>
  <si>
    <t>农机购置补贴机具数≥252台（套）；</t>
  </si>
  <si>
    <t>农机购置与应用补贴直接受益户数≥199户；资金使用无重大违规违纪问题；</t>
  </si>
  <si>
    <t xml:space="preserve">    安州区</t>
  </si>
  <si>
    <t>农机购置补贴机具数≥96台（套）；</t>
  </si>
  <si>
    <t>农机购置与应用补贴直接受益户数≥55户；资金使用无重大违规违纪问题；</t>
  </si>
  <si>
    <t xml:space="preserve">  三台县</t>
  </si>
  <si>
    <t>农机购置补贴机具数≥1019台（套）；</t>
  </si>
  <si>
    <t>农机购置与应用补贴直接受益户数≥840户；资金使用无重大违规违纪问题；</t>
  </si>
  <si>
    <t xml:space="preserve">  盐亭县</t>
  </si>
  <si>
    <t>农机购置补贴机具数≥735台（套）；</t>
  </si>
  <si>
    <t>农机购置与应用补贴直接受益户数≥560户；资金使用无重大违规违纪问题；</t>
  </si>
  <si>
    <t xml:space="preserve">  梓潼县</t>
  </si>
  <si>
    <t>农机购置补贴机具数≥414台（套）；</t>
  </si>
  <si>
    <t>农机购置与应用补贴直接受益户数≥311户；资金使用无重大违规违纪问题；</t>
  </si>
  <si>
    <t xml:space="preserve">  北川县</t>
  </si>
  <si>
    <t>农机购置补贴机具数≥18台（套）；</t>
  </si>
  <si>
    <t>农机购置与应用补贴直接受益户数≥14户；资金使用无重大违规违纪问题；</t>
  </si>
  <si>
    <t xml:space="preserve">  平武县</t>
  </si>
  <si>
    <t>农机购置补贴机具数≥56台（套）；</t>
  </si>
  <si>
    <t>农机购置与应用补贴直接受益户数≥53户；资金使用无重大违规违纪问题；</t>
  </si>
  <si>
    <t xml:space="preserve">  江油市</t>
  </si>
  <si>
    <t>农机购置补贴机具数≥431台（套）；</t>
  </si>
  <si>
    <t>农机购置与应用补贴直接受益户数≥399户；资金使用无重大违规违纪问题；</t>
  </si>
  <si>
    <t xml:space="preserve">  广元市</t>
  </si>
  <si>
    <t xml:space="preserve">    利州区</t>
  </si>
  <si>
    <t>农机购置补贴机具数≥245台（套）；</t>
  </si>
  <si>
    <t>农机购置与应用补贴直接受益户数≥203户；资金使用无重大违规违纪问题；</t>
  </si>
  <si>
    <t xml:space="preserve">    昭化区  </t>
  </si>
  <si>
    <t xml:space="preserve">    朝天区</t>
  </si>
  <si>
    <t xml:space="preserve">  旺苍县</t>
  </si>
  <si>
    <t>农机购置补贴机具数≥700台（套）；</t>
  </si>
  <si>
    <t xml:space="preserve">  青川县</t>
  </si>
  <si>
    <t>农机购置与应用补贴直接受益户数≥210户；资金使用无重大违规违纪问题；</t>
  </si>
  <si>
    <t xml:space="preserve">  剑阁县</t>
  </si>
  <si>
    <t xml:space="preserve">  苍溪县</t>
  </si>
  <si>
    <t xml:space="preserve">  遂宁市</t>
  </si>
  <si>
    <t xml:space="preserve">    船山区</t>
  </si>
  <si>
    <t>农机购置补贴机具数≥185台（套）；</t>
  </si>
  <si>
    <t>农机购置与应用补贴直接受益户数≥195户；资金使用无重大违规违纪问题；</t>
  </si>
  <si>
    <t xml:space="preserve">    安居区</t>
  </si>
  <si>
    <t>农机购置补贴机具数≥623台（套）；</t>
  </si>
  <si>
    <t>农机购置与应用补贴直接受益户数≥665户；资金使用无重大违规违纪问题；</t>
  </si>
  <si>
    <t xml:space="preserve">  蓬溪县</t>
  </si>
  <si>
    <t>农机购置补贴机具数≥770台（套）；</t>
  </si>
  <si>
    <t>农机购置与应用补贴直接受益户数≥691户；资金使用无重大违规违纪问题；</t>
  </si>
  <si>
    <t xml:space="preserve">  射洪市</t>
  </si>
  <si>
    <t>农机购置与应用补贴直接受益户数≥770户；资金使用无重大违规违纪问题；</t>
  </si>
  <si>
    <t xml:space="preserve">  大英县</t>
  </si>
  <si>
    <t>农机购置补贴机具数≥393台（套）；</t>
  </si>
  <si>
    <t>农机购置与应用补贴直接受益户数≥331户；资金使用无重大违规违纪问题；</t>
  </si>
  <si>
    <t xml:space="preserve">  内江市</t>
  </si>
  <si>
    <t xml:space="preserve">    内江市中区</t>
  </si>
  <si>
    <t>农机购置补贴机具数≥784台（套）；</t>
  </si>
  <si>
    <t>农机购置与应用补贴直接受益户数≥525户；资金使用无重大违规违纪问题；</t>
  </si>
  <si>
    <t xml:space="preserve">    东兴区</t>
  </si>
  <si>
    <t>农机购置补贴机具数≥1755台（套）；</t>
  </si>
  <si>
    <t>农机购置与应用补贴直接受益户数≥878户；资金使用无重大违规违纪问题；</t>
  </si>
  <si>
    <t xml:space="preserve">  威远县</t>
  </si>
  <si>
    <t>农机购置补贴机具数≥1295台（套）；</t>
  </si>
  <si>
    <t>农机购置与应用补贴直接受益户数≥896户；资金使用无重大违规违纪问题；</t>
  </si>
  <si>
    <t xml:space="preserve">  资中县</t>
  </si>
  <si>
    <t>农机购置补贴机具数≥1750台（套）；</t>
  </si>
  <si>
    <t xml:space="preserve">  隆昌市</t>
  </si>
  <si>
    <t>农机购置补贴机具数≥602台（套）；</t>
  </si>
  <si>
    <t>农机购置与应用补贴直接受益户数≥529户；资金使用无重大违规违纪问题；</t>
  </si>
  <si>
    <t xml:space="preserve">  乐山市</t>
  </si>
  <si>
    <t xml:space="preserve">    乐山市中区</t>
  </si>
  <si>
    <t>农机购置补贴机具数≥329台（套）；</t>
  </si>
  <si>
    <t>农机购置与应用补贴直接受益户数≥247户；资金使用无重大违规违纪问题；</t>
  </si>
  <si>
    <t xml:space="preserve">    沙湾区</t>
  </si>
  <si>
    <t>农机购置补贴机具数≥210台（套）；</t>
  </si>
  <si>
    <t>农机购置与应用补贴直接受益户数≥175户；资金使用无重大违规违纪问题；</t>
  </si>
  <si>
    <t xml:space="preserve">    五通桥区</t>
  </si>
  <si>
    <t>农机购置补贴机具数≥276台（套）；</t>
  </si>
  <si>
    <t>农机购置与应用补贴直接受益户数≥230户；资金使用无重大违规违纪问题；</t>
  </si>
  <si>
    <t xml:space="preserve">  犍为县</t>
  </si>
  <si>
    <t>农机购置补贴机具数≥1050台（套）；</t>
  </si>
  <si>
    <t>农机购置与应用补贴直接受益户数≥875户；资金使用无重大违规违纪问题；</t>
  </si>
  <si>
    <t xml:space="preserve">  井研县</t>
  </si>
  <si>
    <t>农机购置补贴机具数≥1400台（套）；</t>
  </si>
  <si>
    <t>农机购置与应用补贴直接受益户数≥1050户；资金使用无重大违规违纪问题；</t>
  </si>
  <si>
    <t xml:space="preserve">  夹江县</t>
  </si>
  <si>
    <t>农机购置补贴机具数≥366台（套）；</t>
  </si>
  <si>
    <t>农机购置与应用补贴直接受益户数≥305户；资金使用无重大违规违纪问题；</t>
  </si>
  <si>
    <t xml:space="preserve">  沐川县</t>
  </si>
  <si>
    <t>农机购置补贴机具数≥350台（套）；</t>
  </si>
  <si>
    <t xml:space="preserve">  马边县</t>
  </si>
  <si>
    <t>农机购置补贴机具数≥84台（套）；</t>
  </si>
  <si>
    <t>农机购置与应用补贴直接受益户数≥70户；资金使用无重大违规违纪问题；</t>
  </si>
  <si>
    <t xml:space="preserve">  峨眉山市</t>
  </si>
  <si>
    <t>农机购置补贴机具数≥378台（套）；</t>
  </si>
  <si>
    <t>农机购置与应用补贴直接受益户数≥284户；资金使用无重大违规违纪问题；</t>
  </si>
  <si>
    <t xml:space="preserve">  南充市</t>
  </si>
  <si>
    <t xml:space="preserve">    顺庆区</t>
  </si>
  <si>
    <t>农机购置补贴机具数≥399台（套）；</t>
  </si>
  <si>
    <t>农机购置与应用补贴直接受益户数≥266户；资金使用无重大违规违纪问题；</t>
  </si>
  <si>
    <t xml:space="preserve">    高坪区</t>
  </si>
  <si>
    <t>农机购置补贴机具数≥1194台（套）；</t>
  </si>
  <si>
    <t>农机购置与应用补贴直接受益户数≥776户；资金使用无重大违规违纪问题；</t>
  </si>
  <si>
    <t xml:space="preserve">    嘉陵区</t>
  </si>
  <si>
    <t xml:space="preserve">  南部县</t>
  </si>
  <si>
    <t>农机购置补贴机具数≥1998台（套）；</t>
  </si>
  <si>
    <t>农机购置与应用补贴直接受益户数≥1332户；资金使用无重大违规违纪问题；</t>
  </si>
  <si>
    <t xml:space="preserve">  营山县</t>
  </si>
  <si>
    <t>农机购置补贴机具数≥1412台（套）；</t>
  </si>
  <si>
    <t>农机购置与应用补贴直接受益户数≥807户；资金使用无重大违规违纪问题；</t>
  </si>
  <si>
    <t xml:space="preserve">  蓬安县</t>
  </si>
  <si>
    <t>农机购置补贴机具数≥1809台（套）；</t>
  </si>
  <si>
    <t>农机购置与应用补贴直接受益户数≥1189户；资金使用无重大违规违纪问题；</t>
  </si>
  <si>
    <t xml:space="preserve">  仪陇县</t>
  </si>
  <si>
    <t>农机购置补贴机具数≥2574台（套）；</t>
  </si>
  <si>
    <t>农机购置与应用补贴直接受益户数≥2288户；资金使用无重大违规违纪问题；</t>
  </si>
  <si>
    <t xml:space="preserve">  西充县</t>
  </si>
  <si>
    <t>农机购置补贴机具数≥1191台（套）；</t>
  </si>
  <si>
    <t xml:space="preserve">  阆中市</t>
  </si>
  <si>
    <t>农机购置补贴机具数≥2030台（套）；</t>
  </si>
  <si>
    <t>农机购置与应用补贴直接受益户数≥1470户；资金使用无重大违规违纪问题；</t>
  </si>
  <si>
    <t xml:space="preserve">  眉山市</t>
  </si>
  <si>
    <t xml:space="preserve">    东坡区</t>
  </si>
  <si>
    <t>农机购置补贴机具数≥168台（套）；</t>
  </si>
  <si>
    <t>农机购置与应用补贴直接受益户数≥112户；资金使用无重大违规违纪问题；</t>
  </si>
  <si>
    <t xml:space="preserve">    彭山区</t>
  </si>
  <si>
    <t>农机购置补贴机具数≥48台（套）；</t>
  </si>
  <si>
    <t>农机购置与应用补贴直接受益户数≥42户；资金使用无重大违规违纪问题；</t>
  </si>
  <si>
    <t xml:space="preserve">  仁寿县</t>
  </si>
  <si>
    <t>农机购置补贴机具数≥420台（套）；</t>
  </si>
  <si>
    <t>农机购置与应用补贴直接受益户数≥350户；资金使用无重大违规违纪问题；</t>
  </si>
  <si>
    <t xml:space="preserve">  洪雅县</t>
  </si>
  <si>
    <t>农机购置补贴机具数≥140台（套）；</t>
  </si>
  <si>
    <t>农机购置与应用补贴直接受益户数≥126户；资金使用无重大违规违纪问题；</t>
  </si>
  <si>
    <t xml:space="preserve">  丹棱县</t>
  </si>
  <si>
    <t>农机购置与应用补贴直接受益户数≥24户；资金使用无重大违规违纪问题；</t>
  </si>
  <si>
    <t xml:space="preserve">  青神县</t>
  </si>
  <si>
    <t>农机购置补贴机具数≥68台（套）；</t>
  </si>
  <si>
    <t>农机购置与应用补贴直接受益户数≥66户；资金使用无重大违规违纪问题；</t>
  </si>
  <si>
    <t xml:space="preserve">  宜宾市</t>
  </si>
  <si>
    <t xml:space="preserve">    翠屏区</t>
  </si>
  <si>
    <t>农机购置补贴机具数≥1437台（套）；</t>
  </si>
  <si>
    <t>农机购置与应用补贴直接受益户数≥1334户；资金使用无重大违规违纪问题；</t>
  </si>
  <si>
    <t xml:space="preserve">    南溪区</t>
  </si>
  <si>
    <t>农机购置补贴机具数≥914台（套）；</t>
  </si>
  <si>
    <t>农机购置与应用补贴直接受益户数≥711户；资金使用无重大违规违纪问题；</t>
  </si>
  <si>
    <t xml:space="preserve">    叙州区</t>
  </si>
  <si>
    <t>农机购置补贴机具数≥1199台（套）；</t>
  </si>
  <si>
    <t>农机购置与应用补贴直接受益户数≥1079户；资金使用无重大违规违纪问题；</t>
  </si>
  <si>
    <t xml:space="preserve">  江安县</t>
  </si>
  <si>
    <t>农机购置补贴机具数≥1254台（套）；</t>
  </si>
  <si>
    <t>农机购置与应用补贴直接受益户数≥1186户；资金使用无重大违规违纪问题；</t>
  </si>
  <si>
    <t xml:space="preserve">  长宁县</t>
  </si>
  <si>
    <t>农机购置补贴机具数≥980台（套）；</t>
  </si>
  <si>
    <t>农机购置与应用补贴直接受益户数≥774户；资金使用无重大违规违纪问题；</t>
  </si>
  <si>
    <t xml:space="preserve">  高县</t>
  </si>
  <si>
    <t>农机购置与应用补贴直接受益户数≥828户；资金使用无重大违规违纪问题；</t>
  </si>
  <si>
    <t xml:space="preserve">  珙县</t>
  </si>
  <si>
    <t>农机购置补贴机具数≥759台（套）；</t>
  </si>
  <si>
    <t>农机购置与应用补贴直接受益户数≥627户；资金使用无重大违规违纪问题；</t>
  </si>
  <si>
    <t xml:space="preserve">  筠连县</t>
  </si>
  <si>
    <t>农机购置补贴机具数≥747台（套）；</t>
  </si>
  <si>
    <t>农机购置与应用补贴直接受益户数≥649户；资金使用无重大违规违纪问题；</t>
  </si>
  <si>
    <t xml:space="preserve">  兴文县</t>
  </si>
  <si>
    <t>农机购置补贴机具数≥1120台（套）；</t>
  </si>
  <si>
    <t>农机购置与应用补贴直接受益户数≥910户；资金使用无重大违规违纪问题；</t>
  </si>
  <si>
    <t xml:space="preserve">  屏山县</t>
  </si>
  <si>
    <t>农机购置与应用补贴直接受益户数≥756户；资金使用无重大违规违纪问题；</t>
  </si>
  <si>
    <t xml:space="preserve">  广安市</t>
  </si>
  <si>
    <t xml:space="preserve">    广安区</t>
  </si>
  <si>
    <t>农机购置补贴机具数≥2100台（套）；</t>
  </si>
  <si>
    <t>农机购置与应用补贴直接受益户数≥1750户；资金使用无重大违规违纪问题；</t>
  </si>
  <si>
    <t xml:space="preserve">    前锋区</t>
  </si>
  <si>
    <t>农机购置与应用补贴直接受益户数≥630户；资金使用无重大违规违纪问题；</t>
  </si>
  <si>
    <t xml:space="preserve">  岳池县</t>
  </si>
  <si>
    <t>农机购置补贴机具数≥2063台（套）；</t>
  </si>
  <si>
    <t>农机购置与应用补贴直接受益户数≥1980户；资金使用无重大违规违纪问题；</t>
  </si>
  <si>
    <t xml:space="preserve">  武胜县</t>
  </si>
  <si>
    <t>农机购置补贴机具数≥1692台（套）；</t>
  </si>
  <si>
    <t>农机购置与应用补贴直接受益户数≥1612户；资金使用无重大违规违纪问题；</t>
  </si>
  <si>
    <t xml:space="preserve">  邻水县</t>
  </si>
  <si>
    <t>农机购置补贴机具数≥1275台（套）；</t>
  </si>
  <si>
    <t>农机购置与应用补贴直接受益户数≥957户；资金使用无重大违规违纪问题；</t>
  </si>
  <si>
    <t xml:space="preserve">  华蓥市</t>
  </si>
  <si>
    <t>农机购置补贴机具数≥670台（套）；</t>
  </si>
  <si>
    <t>农机购置与应用补贴直接受益户数≥464户；资金使用无重大违规违纪问题；</t>
  </si>
  <si>
    <t xml:space="preserve">  达州市 </t>
  </si>
  <si>
    <t xml:space="preserve">    通川区  </t>
  </si>
  <si>
    <t>农机购置补贴机具数≥1190台（套）；</t>
  </si>
  <si>
    <t>农机购置与应用补贴直接受益户数≥1048户；资金使用无重大违规违纪问题；</t>
  </si>
  <si>
    <t xml:space="preserve">    达川区</t>
  </si>
  <si>
    <t>农机购置补贴机具数≥2585台（套）；</t>
  </si>
  <si>
    <t>农机购置与应用补贴直接受益户数≥2068户；资金使用无重大违规违纪问题；</t>
  </si>
  <si>
    <t xml:space="preserve">  宣汉县</t>
  </si>
  <si>
    <t>农机购置补贴机具数≥2547台（套）；</t>
  </si>
  <si>
    <t>农机购置与应用补贴直接受益户数≥2343户；资金使用无重大违规违纪问题；</t>
  </si>
  <si>
    <t xml:space="preserve">  开江县</t>
  </si>
  <si>
    <t>农机购置补贴机具数≥1372台（套）；</t>
  </si>
  <si>
    <t>农机购置与应用补贴直接受益户数≥1235户；资金使用无重大违规违纪问题；</t>
  </si>
  <si>
    <t xml:space="preserve">  大竹县</t>
  </si>
  <si>
    <t>农机购置补贴机具数≥2883台（套）；</t>
  </si>
  <si>
    <t>农机购置与应用补贴直接受益户数≥2588户；资金使用无重大违规违纪问题；</t>
  </si>
  <si>
    <t xml:space="preserve">  渠县</t>
  </si>
  <si>
    <t>农机购置补贴机具数≥3272台（套）；</t>
  </si>
  <si>
    <t>农机购置与应用补贴直接受益户数≥2486户；资金使用无重大违规违纪问题；</t>
  </si>
  <si>
    <t xml:space="preserve">  万源市</t>
  </si>
  <si>
    <t>农机购置补贴机具数≥1330台（套）；</t>
  </si>
  <si>
    <t xml:space="preserve">  雅安市</t>
  </si>
  <si>
    <t xml:space="preserve">    雨城区</t>
  </si>
  <si>
    <t>农机购置补贴机具数≥26台（套）；</t>
  </si>
  <si>
    <t>农机购置与应用补贴直接受益户数≥18户；资金使用无重大违规违纪问题；</t>
  </si>
  <si>
    <t xml:space="preserve">    名山区</t>
  </si>
  <si>
    <t>农机购置补贴机具数≥103台（套）；</t>
  </si>
  <si>
    <t>农机购置与应用补贴直接受益户数≥82户；资金使用无重大违规违纪问题；</t>
  </si>
  <si>
    <t xml:space="preserve">  荥经县</t>
  </si>
  <si>
    <t>农机购置补贴机具数≥35台（套）；</t>
  </si>
  <si>
    <t>农机购置与应用补贴直接受益户数≥35户；资金使用无重大违规违纪问题；</t>
  </si>
  <si>
    <t xml:space="preserve">  汉源县</t>
  </si>
  <si>
    <t>农机购置与应用补贴直接受益户数≥32户；资金使用无重大违规违纪问题；</t>
  </si>
  <si>
    <t xml:space="preserve">  天全县</t>
  </si>
  <si>
    <t>农机购置补贴机具数≥126台（套）；</t>
  </si>
  <si>
    <t>农机购置与应用补贴直接受益户数≥84户；资金使用无重大违规违纪问题；</t>
  </si>
  <si>
    <t xml:space="preserve">  芦山县</t>
  </si>
  <si>
    <t>农机购置与应用补贴直接受益户数≥46户；资金使用无重大违规违纪问题；</t>
  </si>
  <si>
    <t xml:space="preserve">  宝兴县</t>
  </si>
  <si>
    <t xml:space="preserve">  巴中市</t>
  </si>
  <si>
    <t xml:space="preserve">    巴州区</t>
  </si>
  <si>
    <t>农机购置补贴机具数≥2310台（套）；</t>
  </si>
  <si>
    <t>农机购置与应用补贴直接受益户数≥1820户；资金使用无重大违规违纪问题；</t>
  </si>
  <si>
    <t xml:space="preserve">    恩阳区</t>
  </si>
  <si>
    <t xml:space="preserve">  通江县</t>
  </si>
  <si>
    <t>农机购置补贴机具数≥2450台（套）；</t>
  </si>
  <si>
    <t>农机购置与应用补贴直接受益户数≥2100户；资金使用无重大违规违纪问题；</t>
  </si>
  <si>
    <t xml:space="preserve">  南江县</t>
  </si>
  <si>
    <t>农机购置与应用补贴直接受益户数≥1540户；资金使用无重大违规违纪问题；</t>
  </si>
  <si>
    <t xml:space="preserve">  平昌县</t>
  </si>
  <si>
    <t xml:space="preserve">  资阳市</t>
  </si>
  <si>
    <t xml:space="preserve">    雁江区</t>
  </si>
  <si>
    <t>农机购置补贴机具数≥1854台（套）；</t>
  </si>
  <si>
    <t xml:space="preserve">  安岳县</t>
  </si>
  <si>
    <t>农机购置补贴机具数≥3433台（套）；</t>
  </si>
  <si>
    <t>农机购置与应用补贴直接受益户数≥2217户；资金使用无重大违规违纪问题；</t>
  </si>
  <si>
    <t xml:space="preserve">  乐至县</t>
  </si>
  <si>
    <t>农机购置补贴机具数≥560台（套）；</t>
  </si>
  <si>
    <t>农机购置与应用补贴直接受益户数≥595户；资金使用无重大违规违纪问题；</t>
  </si>
  <si>
    <t xml:space="preserve">  阿坝州</t>
  </si>
  <si>
    <t xml:space="preserve">    汶川县</t>
  </si>
  <si>
    <t xml:space="preserve">    理县</t>
  </si>
  <si>
    <t xml:space="preserve">    茂县</t>
  </si>
  <si>
    <t>农机购置补贴机具数≥169台（套）；</t>
  </si>
  <si>
    <t>农机购置与应用补贴直接受益户数≥163户；资金使用无重大违规违纪问题；</t>
  </si>
  <si>
    <t xml:space="preserve">    松潘县</t>
  </si>
  <si>
    <t>农机购置与应用补贴直接受益户数≥48户；资金使用无重大违规违纪问题；</t>
  </si>
  <si>
    <t xml:space="preserve">    九寨沟县</t>
  </si>
  <si>
    <t>农机购置与应用补贴直接受益户数≥20户；资金使用无重大违规违纪问题；</t>
  </si>
  <si>
    <t xml:space="preserve">    金川县</t>
  </si>
  <si>
    <t>农机购置补贴机具数≥70台（套）；</t>
  </si>
  <si>
    <t xml:space="preserve">    小金县</t>
  </si>
  <si>
    <t xml:space="preserve">    黑水县</t>
  </si>
  <si>
    <t xml:space="preserve">    马尔康市</t>
  </si>
  <si>
    <t xml:space="preserve">    壤塘县</t>
  </si>
  <si>
    <t>农机购置与应用补贴直接受益户数≥6户；资金使用无重大违规违纪问题；</t>
  </si>
  <si>
    <t xml:space="preserve">    阿坝县</t>
  </si>
  <si>
    <t xml:space="preserve">    若尔盖县</t>
  </si>
  <si>
    <t>农机购置补贴机具数≥8台（套）；</t>
  </si>
  <si>
    <t xml:space="preserve">    红原县</t>
  </si>
  <si>
    <t xml:space="preserve">  甘孜州</t>
  </si>
  <si>
    <t xml:space="preserve">    甘孜州本级</t>
  </si>
  <si>
    <t xml:space="preserve">    康定市</t>
  </si>
  <si>
    <t>农机购置与应用补贴直接受益户数≥26户；资金使用无重大违规违纪问题；</t>
  </si>
  <si>
    <t xml:space="preserve">    丹巴县</t>
  </si>
  <si>
    <t>农机购置补贴机具数≥21台（套）；</t>
  </si>
  <si>
    <t>农机购置与应用补贴直接受益户数≥21户；资金使用无重大违规违纪问题；</t>
  </si>
  <si>
    <t xml:space="preserve">    九龙县</t>
  </si>
  <si>
    <t xml:space="preserve">    雅江县</t>
  </si>
  <si>
    <t>农机购置补贴机具数≥16台（套）；</t>
  </si>
  <si>
    <t xml:space="preserve">    道孚县</t>
  </si>
  <si>
    <t xml:space="preserve">    炉霍县</t>
  </si>
  <si>
    <t xml:space="preserve">    甘孜县</t>
  </si>
  <si>
    <t>农机购置与应用补贴直接受益户数≥11户；资金使用无重大违规违纪问题；</t>
  </si>
  <si>
    <t xml:space="preserve">    新龙县</t>
  </si>
  <si>
    <t xml:space="preserve">    德格县</t>
  </si>
  <si>
    <t xml:space="preserve">    白玉县</t>
  </si>
  <si>
    <t xml:space="preserve">    石渠县</t>
  </si>
  <si>
    <t>农机购置补贴机具数≥3台（套）；</t>
  </si>
  <si>
    <t>农机购置与应用补贴直接受益户数≥3户；资金使用无重大违规违纪问题；</t>
  </si>
  <si>
    <t xml:space="preserve">    色达县</t>
  </si>
  <si>
    <t xml:space="preserve">    理塘县</t>
  </si>
  <si>
    <t xml:space="preserve">    巴塘县</t>
  </si>
  <si>
    <t>农机购置补贴机具数≥39台（套）；</t>
  </si>
  <si>
    <t>农机购置与应用补贴直接受益户数≥39户；资金使用无重大违规违纪问题；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</si>
  <si>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</si>
  <si>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</si>
  <si>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</si>
  <si>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</si>
  <si>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西昌市</t>
  </si>
  <si>
    <t>农机购置与应用补贴直接受益户数≥81户；资金使用无重大违规违纪问题；</t>
  </si>
  <si>
    <t xml:space="preserve">    木里县</t>
  </si>
  <si>
    <t>农机购置补贴机具数≥11台（套）；</t>
  </si>
  <si>
    <t xml:space="preserve">    盐源县</t>
  </si>
  <si>
    <t>农机购置与应用补贴直接受益户数≥63户；资金使用无重大违规违纪问题；</t>
  </si>
  <si>
    <t xml:space="preserve">    德昌县</t>
  </si>
  <si>
    <t>农机购置补贴机具数≥25台（套）；</t>
  </si>
  <si>
    <t xml:space="preserve">    会理市</t>
  </si>
  <si>
    <t>农机购置与应用补贴直接受益户数≥105户；资金使用无重大违规违纪问题；</t>
  </si>
  <si>
    <t xml:space="preserve">    会东县</t>
  </si>
  <si>
    <t>农机购置补贴机具数≥224台（套）；</t>
  </si>
  <si>
    <t>农机购置与应用补贴直接受益户数≥189户；资金使用无重大违规违纪问题；</t>
  </si>
  <si>
    <t xml:space="preserve">    宁南县</t>
  </si>
  <si>
    <t>农机购置补贴机具数≥53台（套）；</t>
  </si>
  <si>
    <t xml:space="preserve">    布拖县</t>
  </si>
  <si>
    <t xml:space="preserve">    金阳县  </t>
  </si>
  <si>
    <t>农机购置补贴机具数≥4台（套）；</t>
  </si>
  <si>
    <t xml:space="preserve">    昭觉县</t>
  </si>
  <si>
    <t xml:space="preserve">    喜德县</t>
  </si>
  <si>
    <t xml:space="preserve">    冕宁县</t>
  </si>
  <si>
    <t>农机购置补贴机具数≥65台（套）；</t>
  </si>
  <si>
    <t>农机购置与应用补贴直接受益户数≥60户；资金使用无重大违规违纪问题；</t>
  </si>
  <si>
    <t xml:space="preserve">    越西县</t>
  </si>
  <si>
    <t>农机购置与应用补贴直接受益户数≥17户；资金使用无重大违规违纪问题；</t>
  </si>
  <si>
    <t xml:space="preserve">    甘洛县</t>
  </si>
  <si>
    <t xml:space="preserve">    美姑县</t>
  </si>
  <si>
    <t xml:space="preserve">    雷波县</t>
  </si>
  <si>
    <t>农机购置与应用补贴直接受益户数≥67户；资金使用无重大违规违纪问题；</t>
  </si>
  <si>
    <t xml:space="preserve">  省级</t>
  </si>
  <si>
    <t>四川省农业科学院园艺研究所</t>
  </si>
  <si>
    <t>四川农业大学</t>
  </si>
  <si>
    <t>四川省农业科学院作物研究所</t>
  </si>
  <si>
    <t>四川省农业技术推广总站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</si>
</sst>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79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黑体"/>
      <family val="0"/>
    </font>
    <font>
      <b/>
      <sz val="18"/>
      <color indexed="8"/>
      <name val="方正小标宋简体"/>
      <family val="4"/>
    </font>
    <font>
      <b/>
      <sz val="10"/>
      <color indexed="8"/>
      <name val="黑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b/>
      <sz val="11"/>
      <color indexed="8"/>
      <name val="Times New Roman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方正书宋_GBK"/>
      <family val="0"/>
    </font>
    <font>
      <sz val="12"/>
      <color indexed="8"/>
      <name val="宋体"/>
      <family val="0"/>
    </font>
    <font>
      <b/>
      <sz val="9"/>
      <color indexed="8"/>
      <name val="方正书宋_GBK"/>
      <family val="0"/>
    </font>
    <font>
      <sz val="9"/>
      <color indexed="8"/>
      <name val="仿宋_GB2312"/>
      <family val="0"/>
    </font>
    <font>
      <sz val="10"/>
      <name val="Arial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1"/>
      <color indexed="54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color indexed="10"/>
      <name val="宋体"/>
      <family val="0"/>
    </font>
    <font>
      <sz val="12"/>
      <name val="Times New Roman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sz val="10"/>
      <color indexed="8"/>
      <name val="Times New Roman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rgb="FF9C0006"/>
      <name val="Calibri"/>
      <family val="0"/>
    </font>
    <font>
      <sz val="10"/>
      <color theme="1"/>
      <name val="黑体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sz val="14"/>
      <color theme="1"/>
      <name val="黑体"/>
      <family val="0"/>
    </font>
    <font>
      <b/>
      <sz val="18"/>
      <color theme="1"/>
      <name val="方正小标宋简体"/>
      <family val="4"/>
    </font>
    <font>
      <b/>
      <sz val="10"/>
      <color theme="1"/>
      <name val="黑体"/>
      <family val="0"/>
    </font>
    <font>
      <b/>
      <sz val="10"/>
      <color theme="1"/>
      <name val="宋体"/>
      <family val="0"/>
    </font>
    <font>
      <b/>
      <sz val="11"/>
      <color theme="1"/>
      <name val="Times New Roman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Times New Roman"/>
      <family val="0"/>
    </font>
    <font>
      <sz val="9"/>
      <color theme="1"/>
      <name val="Times New Roman"/>
      <family val="0"/>
    </font>
    <font>
      <b/>
      <sz val="9"/>
      <color theme="1"/>
      <name val="Times New Roman"/>
      <family val="0"/>
    </font>
    <font>
      <sz val="10"/>
      <color theme="1"/>
      <name val="Calibri"/>
      <family val="0"/>
    </font>
    <font>
      <sz val="9"/>
      <color theme="1"/>
      <name val="方正书宋_GBK"/>
      <family val="0"/>
    </font>
    <font>
      <sz val="12"/>
      <color theme="1"/>
      <name val="宋体"/>
      <family val="0"/>
    </font>
    <font>
      <b/>
      <sz val="9"/>
      <color theme="1"/>
      <name val="方正书宋_GBK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33" fillId="0" borderId="0">
      <alignment/>
      <protection/>
    </xf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3" applyNumberFormat="0" applyFill="0" applyAlignment="0" applyProtection="0"/>
    <xf numFmtId="42" fontId="46" fillId="0" borderId="0" applyFont="0" applyFill="0" applyBorder="0" applyAlignment="0" applyProtection="0"/>
    <xf numFmtId="0" fontId="0" fillId="0" borderId="0">
      <alignment/>
      <protection/>
    </xf>
    <xf numFmtId="0" fontId="42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1" fillId="12" borderId="0" applyNumberFormat="0" applyBorder="0" applyAlignment="0" applyProtection="0"/>
    <xf numFmtId="44" fontId="46" fillId="0" borderId="0" applyFont="0" applyFill="0" applyBorder="0" applyAlignment="0" applyProtection="0"/>
    <xf numFmtId="0" fontId="41" fillId="13" borderId="0" applyNumberFormat="0" applyBorder="0" applyAlignment="0" applyProtection="0"/>
    <xf numFmtId="0" fontId="51" fillId="14" borderId="5" applyNumberFormat="0" applyAlignment="0" applyProtection="0"/>
    <xf numFmtId="0" fontId="52" fillId="0" borderId="0" applyNumberFormat="0" applyFill="0" applyBorder="0" applyAlignment="0" applyProtection="0"/>
    <xf numFmtId="41" fontId="46" fillId="0" borderId="0" applyFont="0" applyFill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53" fillId="18" borderId="5" applyNumberFormat="0" applyAlignment="0" applyProtection="0"/>
    <xf numFmtId="0" fontId="33" fillId="0" borderId="0">
      <alignment/>
      <protection/>
    </xf>
    <xf numFmtId="0" fontId="54" fillId="14" borderId="6" applyNumberFormat="0" applyAlignment="0" applyProtection="0"/>
    <xf numFmtId="0" fontId="55" fillId="19" borderId="7" applyNumberFormat="0" applyAlignment="0" applyProtection="0"/>
    <xf numFmtId="0" fontId="56" fillId="0" borderId="8" applyNumberFormat="0" applyFill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2" fillId="21" borderId="0" applyNumberFormat="0" applyBorder="0" applyAlignment="0" applyProtection="0"/>
    <xf numFmtId="0" fontId="46" fillId="2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9" fillId="25" borderId="0" applyNumberFormat="0" applyBorder="0" applyAlignment="0" applyProtection="0"/>
    <xf numFmtId="0" fontId="41" fillId="26" borderId="0" applyNumberFormat="0" applyBorder="0" applyAlignment="0" applyProtection="0"/>
    <xf numFmtId="42" fontId="20" fillId="0" borderId="0" applyFont="0" applyFill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176" fontId="63" fillId="0" borderId="0" xfId="0" applyNumberFormat="1" applyFont="1" applyFill="1" applyAlignment="1">
      <alignment vertical="center"/>
    </xf>
    <xf numFmtId="176" fontId="63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vertical="center"/>
    </xf>
    <xf numFmtId="0" fontId="65" fillId="0" borderId="0" xfId="0" applyNumberFormat="1" applyFont="1" applyFill="1" applyAlignment="1" applyProtection="1">
      <alignment horizontal="center" vertical="center" wrapText="1"/>
      <protection locked="0"/>
    </xf>
    <xf numFmtId="0" fontId="65" fillId="0" borderId="0" xfId="0" applyNumberFormat="1" applyFont="1" applyFill="1" applyAlignment="1" applyProtection="1">
      <alignment horizontal="left" vertical="center" wrapText="1"/>
      <protection locked="0"/>
    </xf>
    <xf numFmtId="0" fontId="66" fillId="0" borderId="10" xfId="0" applyFont="1" applyFill="1" applyBorder="1" applyAlignment="1">
      <alignment horizontal="center" vertical="center" shrinkToFit="1"/>
    </xf>
    <xf numFmtId="176" fontId="66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66" fillId="0" borderId="12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66" fillId="0" borderId="12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shrinkToFit="1"/>
    </xf>
    <xf numFmtId="0" fontId="68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NumberFormat="1" applyFont="1" applyFill="1" applyBorder="1" applyAlignment="1" applyProtection="1">
      <alignment horizontal="left" vertical="center" wrapText="1"/>
      <protection/>
    </xf>
    <xf numFmtId="177" fontId="67" fillId="0" borderId="11" xfId="0" applyNumberFormat="1" applyFont="1" applyFill="1" applyBorder="1" applyAlignment="1">
      <alignment vertical="center" shrinkToFit="1"/>
    </xf>
    <xf numFmtId="0" fontId="6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2" fillId="0" borderId="11" xfId="0" applyNumberFormat="1" applyFont="1" applyFill="1" applyBorder="1" applyAlignment="1">
      <alignment horizontal="left" vertical="center"/>
    </xf>
    <xf numFmtId="0" fontId="70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7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3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70" fillId="0" borderId="11" xfId="0" applyNumberFormat="1" applyFont="1" applyFill="1" applyBorder="1" applyAlignment="1">
      <alignment vertical="center" shrinkToFit="1"/>
    </xf>
    <xf numFmtId="0" fontId="74" fillId="0" borderId="0" xfId="0" applyNumberFormat="1" applyFont="1" applyFill="1" applyAlignment="1" applyProtection="1">
      <alignment horizontal="right" vertical="center" wrapText="1"/>
      <protection locked="0"/>
    </xf>
    <xf numFmtId="176" fontId="66" fillId="0" borderId="11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8" fillId="0" borderId="11" xfId="0" applyNumberFormat="1" applyFont="1" applyFill="1" applyBorder="1" applyAlignment="1" applyProtection="1">
      <alignment horizontal="left" vertical="center" wrapText="1"/>
      <protection/>
    </xf>
    <xf numFmtId="0" fontId="70" fillId="0" borderId="11" xfId="0" applyFont="1" applyFill="1" applyBorder="1" applyAlignment="1" applyProtection="1">
      <alignment vertical="center" wrapText="1"/>
      <protection/>
    </xf>
    <xf numFmtId="0" fontId="6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Fill="1" applyBorder="1" applyAlignment="1" applyProtection="1">
      <alignment vertical="center" wrapText="1"/>
      <protection/>
    </xf>
    <xf numFmtId="0" fontId="7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vertical="center" wrapText="1"/>
      <protection/>
    </xf>
    <xf numFmtId="0" fontId="76" fillId="0" borderId="11" xfId="0" applyFont="1" applyFill="1" applyBorder="1" applyAlignment="1" applyProtection="1">
      <alignment vertical="center" wrapText="1"/>
      <protection/>
    </xf>
    <xf numFmtId="0" fontId="77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70" fillId="0" borderId="11" xfId="0" applyNumberFormat="1" applyFont="1" applyFill="1" applyBorder="1" applyAlignment="1" applyProtection="1">
      <alignment vertical="center" shrinkToFit="1"/>
      <protection locked="0"/>
    </xf>
    <xf numFmtId="0" fontId="72" fillId="0" borderId="11" xfId="0" applyFont="1" applyFill="1" applyBorder="1" applyAlignment="1" applyProtection="1">
      <alignment vertical="center" wrapText="1"/>
      <protection/>
    </xf>
    <xf numFmtId="0" fontId="73" fillId="0" borderId="11" xfId="0" applyFont="1" applyFill="1" applyBorder="1" applyAlignment="1" applyProtection="1">
      <alignment vertical="center" wrapText="1"/>
      <protection/>
    </xf>
    <xf numFmtId="0" fontId="78" fillId="0" borderId="11" xfId="0" applyFont="1" applyFill="1" applyBorder="1" applyAlignment="1" applyProtection="1">
      <alignment vertical="center" wrapText="1"/>
      <protection/>
    </xf>
    <xf numFmtId="0" fontId="69" fillId="0" borderId="11" xfId="0" applyFont="1" applyFill="1" applyBorder="1" applyAlignment="1" applyProtection="1">
      <alignment vertical="center" wrapText="1" shrinkToFit="1"/>
      <protection locked="0"/>
    </xf>
    <xf numFmtId="176" fontId="62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70" fillId="0" borderId="11" xfId="0" applyNumberFormat="1" applyFont="1" applyFill="1" applyBorder="1" applyAlignment="1">
      <alignment vertical="center" wrapText="1" shrinkToFit="1"/>
    </xf>
    <xf numFmtId="176" fontId="63" fillId="0" borderId="11" xfId="0" applyNumberFormat="1" applyFont="1" applyFill="1" applyBorder="1" applyAlignment="1" applyProtection="1">
      <alignment vertical="center" wrapText="1"/>
      <protection locked="0"/>
    </xf>
    <xf numFmtId="176" fontId="63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63" fillId="0" borderId="11" xfId="0" applyNumberFormat="1" applyFont="1" applyFill="1" applyBorder="1" applyAlignment="1" applyProtection="1">
      <alignment vertical="center"/>
      <protection locked="0"/>
    </xf>
    <xf numFmtId="176" fontId="63" fillId="0" borderId="11" xfId="0" applyNumberFormat="1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Alignment="1" applyProtection="1">
      <alignment vertical="center"/>
      <protection locked="0"/>
    </xf>
    <xf numFmtId="176" fontId="63" fillId="0" borderId="0" xfId="0" applyNumberFormat="1" applyFont="1" applyFill="1" applyAlignment="1" applyProtection="1">
      <alignment vertical="center"/>
      <protection locked="0"/>
    </xf>
    <xf numFmtId="176" fontId="63" fillId="0" borderId="0" xfId="0" applyNumberFormat="1" applyFont="1" applyFill="1" applyAlignment="1" applyProtection="1">
      <alignment horizontal="left" vertical="center"/>
      <protection locked="0"/>
    </xf>
    <xf numFmtId="0" fontId="63" fillId="0" borderId="11" xfId="0" applyFont="1" applyFill="1" applyBorder="1" applyAlignment="1">
      <alignment vertical="center"/>
    </xf>
  </cellXfs>
  <cellStyles count="56">
    <cellStyle name="Normal" xfId="0"/>
    <cellStyle name="0,0&#13;&#10;NA&#13;&#10;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_ET_STYLE_NoName_00_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_ET_STYLE_NoName_00__直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货币[0] 2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showZeros="0" tabSelected="1" view="pageBreakPreview" zoomScale="60" zoomScaleNormal="115" workbookViewId="0" topLeftCell="A1">
      <pane xSplit="1" ySplit="5" topLeftCell="B128" activePane="bottomRight" state="frozen"/>
      <selection pane="bottomRight" activeCell="E135" sqref="E135"/>
    </sheetView>
  </sheetViews>
  <sheetFormatPr defaultColWidth="9.00390625" defaultRowHeight="14.25"/>
  <cols>
    <col min="1" max="1" width="17.25390625" style="5" customWidth="1"/>
    <col min="2" max="2" width="9.75390625" style="6" customWidth="1"/>
    <col min="3" max="3" width="11.25390625" style="6" customWidth="1"/>
    <col min="4" max="4" width="14.625" style="7" customWidth="1"/>
    <col min="5" max="5" width="30.875" style="7" customWidth="1"/>
    <col min="6" max="6" width="20.25390625" style="7" customWidth="1"/>
    <col min="7" max="7" width="14.75390625" style="5" customWidth="1"/>
    <col min="8" max="16384" width="9.00390625" style="5" customWidth="1"/>
  </cols>
  <sheetData>
    <row r="1" ht="23.25" customHeight="1">
      <c r="A1" s="8" t="s">
        <v>0</v>
      </c>
    </row>
    <row r="2" spans="1:7" ht="36" customHeight="1">
      <c r="A2" s="9" t="s">
        <v>1</v>
      </c>
      <c r="B2" s="9"/>
      <c r="C2" s="9"/>
      <c r="D2" s="10"/>
      <c r="E2" s="10"/>
      <c r="F2" s="10"/>
      <c r="G2" s="9"/>
    </row>
    <row r="3" spans="1:7" s="1" customFormat="1" ht="18" customHeight="1">
      <c r="A3" s="9"/>
      <c r="B3" s="9"/>
      <c r="C3" s="9"/>
      <c r="D3" s="10"/>
      <c r="E3" s="10"/>
      <c r="F3" s="10"/>
      <c r="G3" s="29" t="s">
        <v>2</v>
      </c>
    </row>
    <row r="4" spans="1:7" s="2" customFormat="1" ht="21.75" customHeight="1">
      <c r="A4" s="11" t="s">
        <v>3</v>
      </c>
      <c r="B4" s="12" t="s">
        <v>4</v>
      </c>
      <c r="C4" s="13" t="s">
        <v>5</v>
      </c>
      <c r="D4" s="14" t="s">
        <v>6</v>
      </c>
      <c r="E4" s="30"/>
      <c r="F4" s="30"/>
      <c r="G4" s="31" t="s">
        <v>7</v>
      </c>
    </row>
    <row r="5" spans="1:7" s="3" customFormat="1" ht="24" customHeight="1">
      <c r="A5" s="15"/>
      <c r="B5" s="12"/>
      <c r="C5" s="16" t="s">
        <v>8</v>
      </c>
      <c r="D5" s="17" t="s">
        <v>9</v>
      </c>
      <c r="E5" s="12" t="s">
        <v>10</v>
      </c>
      <c r="F5" s="12" t="s">
        <v>11</v>
      </c>
      <c r="G5" s="32"/>
    </row>
    <row r="6" spans="1:7" s="4" customFormat="1" ht="37.5">
      <c r="A6" s="18" t="s">
        <v>4</v>
      </c>
      <c r="B6" s="19">
        <f>SUM(B7,B23,B30,B34,B42,B49,B59,B67,B73,B79,B89,B99,B106,B117,B124,B132,B140,B146,B150,B164,B183,B200)</f>
        <v>88134</v>
      </c>
      <c r="C6" s="19">
        <f>SUM(C7,C23,C30,C34,C42,C49,C59,C67,C73,C79,C89,C99,C106,C117,C124,C132,C140,C146,C150,C164,C183,C200)</f>
        <v>30534</v>
      </c>
      <c r="D6" s="20"/>
      <c r="E6" s="33"/>
      <c r="F6" s="33"/>
      <c r="G6" s="34" t="s">
        <v>12</v>
      </c>
    </row>
    <row r="7" spans="1:7" s="4" customFormat="1" ht="15">
      <c r="A7" s="21" t="s">
        <v>13</v>
      </c>
      <c r="B7" s="22">
        <f>SUM(B8:B22)</f>
        <v>3624</v>
      </c>
      <c r="C7" s="22">
        <f>SUM(C8:C22)</f>
        <v>1993</v>
      </c>
      <c r="D7" s="23"/>
      <c r="E7" s="35"/>
      <c r="F7" s="35"/>
      <c r="G7" s="36"/>
    </row>
    <row r="8" spans="1:7" ht="48">
      <c r="A8" s="24" t="s">
        <v>14</v>
      </c>
      <c r="B8" s="25">
        <v>80</v>
      </c>
      <c r="C8" s="25">
        <v>40</v>
      </c>
      <c r="D8" s="26" t="s">
        <v>15</v>
      </c>
      <c r="E8" s="37" t="s">
        <v>16</v>
      </c>
      <c r="F8" s="37" t="s">
        <v>17</v>
      </c>
      <c r="G8" s="34" t="s">
        <v>18</v>
      </c>
    </row>
    <row r="9" spans="1:7" ht="24">
      <c r="A9" s="24" t="s">
        <v>19</v>
      </c>
      <c r="B9" s="25">
        <v>38</v>
      </c>
      <c r="C9" s="25">
        <v>24</v>
      </c>
      <c r="D9" s="26" t="s">
        <v>20</v>
      </c>
      <c r="E9" s="37" t="s">
        <v>21</v>
      </c>
      <c r="F9" s="37" t="s">
        <v>17</v>
      </c>
      <c r="G9" s="38"/>
    </row>
    <row r="10" spans="1:7" ht="24">
      <c r="A10" s="24" t="s">
        <v>22</v>
      </c>
      <c r="B10" s="25">
        <v>79</v>
      </c>
      <c r="C10" s="25">
        <v>79</v>
      </c>
      <c r="D10" s="26" t="s">
        <v>23</v>
      </c>
      <c r="E10" s="37" t="s">
        <v>24</v>
      </c>
      <c r="F10" s="37" t="s">
        <v>17</v>
      </c>
      <c r="G10" s="39"/>
    </row>
    <row r="11" spans="1:7" ht="24">
      <c r="A11" s="24" t="s">
        <v>25</v>
      </c>
      <c r="B11" s="25">
        <v>123</v>
      </c>
      <c r="C11" s="25">
        <v>123</v>
      </c>
      <c r="D11" s="26" t="s">
        <v>26</v>
      </c>
      <c r="E11" s="37" t="s">
        <v>27</v>
      </c>
      <c r="F11" s="37" t="s">
        <v>17</v>
      </c>
      <c r="G11" s="39"/>
    </row>
    <row r="12" spans="1:7" ht="24">
      <c r="A12" s="24" t="s">
        <v>28</v>
      </c>
      <c r="B12" s="25">
        <v>20</v>
      </c>
      <c r="C12" s="25">
        <v>20</v>
      </c>
      <c r="D12" s="26" t="s">
        <v>29</v>
      </c>
      <c r="E12" s="37" t="s">
        <v>21</v>
      </c>
      <c r="F12" s="37" t="s">
        <v>17</v>
      </c>
      <c r="G12" s="39"/>
    </row>
    <row r="13" spans="1:7" ht="24">
      <c r="A13" s="24" t="s">
        <v>30</v>
      </c>
      <c r="B13" s="25">
        <v>589</v>
      </c>
      <c r="C13" s="25">
        <v>198</v>
      </c>
      <c r="D13" s="26" t="s">
        <v>31</v>
      </c>
      <c r="E13" s="37" t="s">
        <v>32</v>
      </c>
      <c r="F13" s="37" t="s">
        <v>17</v>
      </c>
      <c r="G13" s="39"/>
    </row>
    <row r="14" spans="1:7" ht="24">
      <c r="A14" s="24" t="s">
        <v>33</v>
      </c>
      <c r="B14" s="25">
        <v>95</v>
      </c>
      <c r="C14" s="25">
        <v>95</v>
      </c>
      <c r="D14" s="26" t="s">
        <v>34</v>
      </c>
      <c r="E14" s="37" t="s">
        <v>35</v>
      </c>
      <c r="F14" s="37" t="s">
        <v>17</v>
      </c>
      <c r="G14" s="39"/>
    </row>
    <row r="15" spans="1:7" ht="24">
      <c r="A15" s="24" t="s">
        <v>36</v>
      </c>
      <c r="B15" s="25">
        <v>292</v>
      </c>
      <c r="C15" s="25">
        <v>133</v>
      </c>
      <c r="D15" s="26" t="s">
        <v>37</v>
      </c>
      <c r="E15" s="37" t="s">
        <v>38</v>
      </c>
      <c r="F15" s="37" t="s">
        <v>17</v>
      </c>
      <c r="G15" s="39"/>
    </row>
    <row r="16" spans="1:7" ht="24">
      <c r="A16" s="24" t="s">
        <v>39</v>
      </c>
      <c r="B16" s="25">
        <v>37</v>
      </c>
      <c r="C16" s="25">
        <v>10</v>
      </c>
      <c r="D16" s="26" t="s">
        <v>40</v>
      </c>
      <c r="E16" s="37" t="s">
        <v>24</v>
      </c>
      <c r="F16" s="37" t="s">
        <v>17</v>
      </c>
      <c r="G16" s="39"/>
    </row>
    <row r="17" spans="1:7" ht="24">
      <c r="A17" s="24" t="s">
        <v>41</v>
      </c>
      <c r="B17" s="25">
        <v>72</v>
      </c>
      <c r="C17" s="25">
        <v>72</v>
      </c>
      <c r="D17" s="26" t="s">
        <v>37</v>
      </c>
      <c r="E17" s="37" t="s">
        <v>42</v>
      </c>
      <c r="F17" s="37" t="s">
        <v>17</v>
      </c>
      <c r="G17" s="39"/>
    </row>
    <row r="18" spans="1:7" ht="24">
      <c r="A18" s="24" t="s">
        <v>43</v>
      </c>
      <c r="B18" s="25">
        <v>136</v>
      </c>
      <c r="C18" s="25">
        <v>136</v>
      </c>
      <c r="D18" s="26" t="s">
        <v>44</v>
      </c>
      <c r="E18" s="37" t="s">
        <v>45</v>
      </c>
      <c r="F18" s="37" t="s">
        <v>17</v>
      </c>
      <c r="G18" s="39"/>
    </row>
    <row r="19" spans="1:7" ht="24">
      <c r="A19" s="24" t="s">
        <v>46</v>
      </c>
      <c r="B19" s="25">
        <v>266</v>
      </c>
      <c r="C19" s="25">
        <v>239</v>
      </c>
      <c r="D19" s="26" t="s">
        <v>47</v>
      </c>
      <c r="E19" s="37" t="s">
        <v>48</v>
      </c>
      <c r="F19" s="37" t="s">
        <v>17</v>
      </c>
      <c r="G19" s="39"/>
    </row>
    <row r="20" spans="1:7" ht="24">
      <c r="A20" s="24" t="s">
        <v>49</v>
      </c>
      <c r="B20" s="25">
        <v>1266</v>
      </c>
      <c r="C20" s="25">
        <v>556</v>
      </c>
      <c r="D20" s="26" t="s">
        <v>50</v>
      </c>
      <c r="E20" s="37" t="s">
        <v>51</v>
      </c>
      <c r="F20" s="37" t="s">
        <v>17</v>
      </c>
      <c r="G20" s="39"/>
    </row>
    <row r="21" spans="1:7" ht="24">
      <c r="A21" s="24" t="s">
        <v>52</v>
      </c>
      <c r="B21" s="25">
        <v>395</v>
      </c>
      <c r="C21" s="25">
        <v>168</v>
      </c>
      <c r="D21" s="26" t="s">
        <v>53</v>
      </c>
      <c r="E21" s="37" t="s">
        <v>54</v>
      </c>
      <c r="F21" s="37" t="s">
        <v>17</v>
      </c>
      <c r="G21" s="39"/>
    </row>
    <row r="22" spans="1:7" ht="24">
      <c r="A22" s="24" t="s">
        <v>55</v>
      </c>
      <c r="B22" s="25">
        <v>136</v>
      </c>
      <c r="C22" s="25">
        <v>100</v>
      </c>
      <c r="D22" s="26" t="s">
        <v>56</v>
      </c>
      <c r="E22" s="37" t="s">
        <v>57</v>
      </c>
      <c r="F22" s="37" t="s">
        <v>17</v>
      </c>
      <c r="G22" s="39"/>
    </row>
    <row r="23" spans="1:7" s="4" customFormat="1" ht="15">
      <c r="A23" s="21" t="s">
        <v>58</v>
      </c>
      <c r="B23" s="22">
        <f>SUM(B24:B29)</f>
        <v>4199</v>
      </c>
      <c r="C23" s="22">
        <f>SUM(C24:C29)</f>
        <v>966</v>
      </c>
      <c r="D23" s="27">
        <v>0</v>
      </c>
      <c r="E23" s="27">
        <v>0</v>
      </c>
      <c r="F23" s="40"/>
      <c r="G23" s="36"/>
    </row>
    <row r="24" spans="1:7" ht="24">
      <c r="A24" s="28" t="s">
        <v>59</v>
      </c>
      <c r="B24" s="25">
        <v>184</v>
      </c>
      <c r="C24" s="25">
        <v>28</v>
      </c>
      <c r="D24" s="26" t="s">
        <v>60</v>
      </c>
      <c r="E24" s="37" t="s">
        <v>61</v>
      </c>
      <c r="F24" s="37" t="s">
        <v>17</v>
      </c>
      <c r="G24" s="39"/>
    </row>
    <row r="25" spans="1:7" ht="24">
      <c r="A25" s="28" t="s">
        <v>62</v>
      </c>
      <c r="B25" s="25">
        <v>56</v>
      </c>
      <c r="C25" s="25">
        <v>56</v>
      </c>
      <c r="D25" s="26" t="s">
        <v>63</v>
      </c>
      <c r="E25" s="37" t="s">
        <v>64</v>
      </c>
      <c r="F25" s="37" t="s">
        <v>17</v>
      </c>
      <c r="G25" s="39"/>
    </row>
    <row r="26" spans="1:7" ht="24">
      <c r="A26" s="28" t="s">
        <v>65</v>
      </c>
      <c r="B26" s="25">
        <v>3123</v>
      </c>
      <c r="C26" s="25">
        <v>123</v>
      </c>
      <c r="D26" s="26" t="s">
        <v>66</v>
      </c>
      <c r="E26" s="37" t="s">
        <v>67</v>
      </c>
      <c r="F26" s="37" t="s">
        <v>17</v>
      </c>
      <c r="G26" s="39"/>
    </row>
    <row r="27" spans="1:7" ht="24">
      <c r="A27" s="28" t="s">
        <v>68</v>
      </c>
      <c r="B27" s="25">
        <v>95</v>
      </c>
      <c r="C27" s="25">
        <v>95</v>
      </c>
      <c r="D27" s="26" t="s">
        <v>69</v>
      </c>
      <c r="E27" s="37" t="s">
        <v>70</v>
      </c>
      <c r="F27" s="37" t="s">
        <v>17</v>
      </c>
      <c r="G27" s="39"/>
    </row>
    <row r="28" spans="1:7" ht="24">
      <c r="A28" s="28" t="s">
        <v>71</v>
      </c>
      <c r="B28" s="25">
        <v>339</v>
      </c>
      <c r="C28" s="25">
        <v>300</v>
      </c>
      <c r="D28" s="26" t="s">
        <v>72</v>
      </c>
      <c r="E28" s="37" t="s">
        <v>73</v>
      </c>
      <c r="F28" s="37" t="s">
        <v>17</v>
      </c>
      <c r="G28" s="39"/>
    </row>
    <row r="29" spans="1:7" ht="24">
      <c r="A29" s="28" t="s">
        <v>74</v>
      </c>
      <c r="B29" s="25">
        <v>402</v>
      </c>
      <c r="C29" s="25">
        <v>364</v>
      </c>
      <c r="D29" s="26" t="s">
        <v>75</v>
      </c>
      <c r="E29" s="37" t="s">
        <v>76</v>
      </c>
      <c r="F29" s="37" t="s">
        <v>17</v>
      </c>
      <c r="G29" s="39"/>
    </row>
    <row r="30" spans="1:7" s="4" customFormat="1" ht="15">
      <c r="A30" s="21" t="s">
        <v>77</v>
      </c>
      <c r="B30" s="22">
        <f>SUM(B31:B33)</f>
        <v>1101</v>
      </c>
      <c r="C30" s="22">
        <f>SUM(C31:C33)</f>
        <v>1</v>
      </c>
      <c r="D30" s="27">
        <v>0</v>
      </c>
      <c r="E30" s="27">
        <v>0</v>
      </c>
      <c r="F30" s="40"/>
      <c r="G30" s="36"/>
    </row>
    <row r="31" spans="1:7" ht="24">
      <c r="A31" s="28" t="s">
        <v>78</v>
      </c>
      <c r="B31" s="25">
        <v>1</v>
      </c>
      <c r="C31" s="25">
        <v>1</v>
      </c>
      <c r="D31" s="26" t="s">
        <v>79</v>
      </c>
      <c r="E31" s="37" t="s">
        <v>80</v>
      </c>
      <c r="F31" s="37" t="s">
        <v>17</v>
      </c>
      <c r="G31" s="38"/>
    </row>
    <row r="32" spans="1:7" ht="14.25">
      <c r="A32" s="28" t="s">
        <v>81</v>
      </c>
      <c r="B32" s="25">
        <v>1073</v>
      </c>
      <c r="C32" s="25">
        <v>0</v>
      </c>
      <c r="D32" s="26">
        <v>0</v>
      </c>
      <c r="E32" s="26" t="s">
        <v>82</v>
      </c>
      <c r="F32" s="37" t="s">
        <v>17</v>
      </c>
      <c r="G32" s="39"/>
    </row>
    <row r="33" spans="1:7" ht="14.25">
      <c r="A33" s="28" t="s">
        <v>83</v>
      </c>
      <c r="B33" s="25">
        <v>27</v>
      </c>
      <c r="C33" s="25">
        <v>0</v>
      </c>
      <c r="D33" s="26">
        <v>0</v>
      </c>
      <c r="E33" s="26" t="s">
        <v>82</v>
      </c>
      <c r="F33" s="37" t="s">
        <v>17</v>
      </c>
      <c r="G33" s="39"/>
    </row>
    <row r="34" spans="1:7" s="4" customFormat="1" ht="15">
      <c r="A34" s="21" t="s">
        <v>84</v>
      </c>
      <c r="B34" s="22">
        <f>SUM(B35:B41)</f>
        <v>3910</v>
      </c>
      <c r="C34" s="22">
        <f>SUM(C35:C41)</f>
        <v>2903</v>
      </c>
      <c r="D34" s="27">
        <v>0</v>
      </c>
      <c r="E34" s="27">
        <v>0</v>
      </c>
      <c r="F34" s="40"/>
      <c r="G34" s="36"/>
    </row>
    <row r="35" spans="1:7" ht="24">
      <c r="A35" s="28" t="s">
        <v>85</v>
      </c>
      <c r="B35" s="25">
        <v>174</v>
      </c>
      <c r="C35" s="25">
        <v>156</v>
      </c>
      <c r="D35" s="26" t="s">
        <v>86</v>
      </c>
      <c r="E35" s="37" t="s">
        <v>87</v>
      </c>
      <c r="F35" s="37" t="s">
        <v>17</v>
      </c>
      <c r="G35" s="39"/>
    </row>
    <row r="36" spans="1:7" ht="23.25">
      <c r="A36" s="28" t="s">
        <v>88</v>
      </c>
      <c r="B36" s="25">
        <v>558</v>
      </c>
      <c r="C36" s="25">
        <v>524</v>
      </c>
      <c r="D36" s="26" t="s">
        <v>89</v>
      </c>
      <c r="E36" s="26" t="s">
        <v>90</v>
      </c>
      <c r="F36" s="37" t="s">
        <v>17</v>
      </c>
      <c r="G36" s="39"/>
    </row>
    <row r="37" spans="1:7" ht="24">
      <c r="A37" s="28" t="s">
        <v>91</v>
      </c>
      <c r="B37" s="25">
        <v>64</v>
      </c>
      <c r="C37" s="25">
        <v>64</v>
      </c>
      <c r="D37" s="26" t="s">
        <v>92</v>
      </c>
      <c r="E37" s="37" t="s">
        <v>93</v>
      </c>
      <c r="F37" s="37" t="s">
        <v>17</v>
      </c>
      <c r="G37" s="39"/>
    </row>
    <row r="38" spans="1:7" ht="23.25">
      <c r="A38" s="28" t="s">
        <v>94</v>
      </c>
      <c r="B38" s="25">
        <v>1298</v>
      </c>
      <c r="C38" s="25">
        <v>1244</v>
      </c>
      <c r="D38" s="26" t="s">
        <v>95</v>
      </c>
      <c r="E38" s="26" t="s">
        <v>96</v>
      </c>
      <c r="F38" s="37" t="s">
        <v>17</v>
      </c>
      <c r="G38" s="39"/>
    </row>
    <row r="39" spans="1:7" ht="23.25">
      <c r="A39" s="28" t="s">
        <v>97</v>
      </c>
      <c r="B39" s="25">
        <v>363</v>
      </c>
      <c r="C39" s="25">
        <v>314</v>
      </c>
      <c r="D39" s="26" t="s">
        <v>98</v>
      </c>
      <c r="E39" s="26" t="s">
        <v>99</v>
      </c>
      <c r="F39" s="37" t="s">
        <v>17</v>
      </c>
      <c r="G39" s="39"/>
    </row>
    <row r="40" spans="1:7" ht="23.25">
      <c r="A40" s="28" t="s">
        <v>100</v>
      </c>
      <c r="B40" s="25">
        <v>376</v>
      </c>
      <c r="C40" s="25">
        <v>301</v>
      </c>
      <c r="D40" s="26" t="s">
        <v>101</v>
      </c>
      <c r="E40" s="26" t="s">
        <v>102</v>
      </c>
      <c r="F40" s="37" t="s">
        <v>17</v>
      </c>
      <c r="G40" s="39"/>
    </row>
    <row r="41" spans="1:7" ht="23.25">
      <c r="A41" s="28" t="s">
        <v>103</v>
      </c>
      <c r="B41" s="25">
        <v>1077</v>
      </c>
      <c r="C41" s="25">
        <v>300</v>
      </c>
      <c r="D41" s="26" t="s">
        <v>104</v>
      </c>
      <c r="E41" s="26" t="s">
        <v>105</v>
      </c>
      <c r="F41" s="37" t="s">
        <v>17</v>
      </c>
      <c r="G41" s="39"/>
    </row>
    <row r="42" spans="1:7" s="4" customFormat="1" ht="15">
      <c r="A42" s="21" t="s">
        <v>106</v>
      </c>
      <c r="B42" s="22">
        <f>SUM(B43:B48)</f>
        <v>5191</v>
      </c>
      <c r="C42" s="22">
        <f>SUM(C43:C48)</f>
        <v>2110</v>
      </c>
      <c r="D42" s="27">
        <v>0</v>
      </c>
      <c r="E42" s="27">
        <v>0</v>
      </c>
      <c r="F42" s="40"/>
      <c r="G42" s="36"/>
    </row>
    <row r="43" spans="1:7" ht="23.25">
      <c r="A43" s="28" t="s">
        <v>107</v>
      </c>
      <c r="B43" s="25">
        <v>353</v>
      </c>
      <c r="C43" s="25">
        <v>184</v>
      </c>
      <c r="D43" s="26" t="s">
        <v>108</v>
      </c>
      <c r="E43" s="26" t="s">
        <v>109</v>
      </c>
      <c r="F43" s="37" t="s">
        <v>17</v>
      </c>
      <c r="G43" s="39"/>
    </row>
    <row r="44" spans="1:7" ht="23.25">
      <c r="A44" s="28" t="s">
        <v>110</v>
      </c>
      <c r="B44" s="25">
        <v>1232</v>
      </c>
      <c r="C44" s="25">
        <v>38</v>
      </c>
      <c r="D44" s="26" t="s">
        <v>111</v>
      </c>
      <c r="E44" s="26" t="s">
        <v>109</v>
      </c>
      <c r="F44" s="37" t="s">
        <v>17</v>
      </c>
      <c r="G44" s="39"/>
    </row>
    <row r="45" spans="1:7" ht="23.25">
      <c r="A45" s="28" t="s">
        <v>112</v>
      </c>
      <c r="B45" s="25">
        <v>1363</v>
      </c>
      <c r="C45" s="25">
        <v>368</v>
      </c>
      <c r="D45" s="26" t="s">
        <v>113</v>
      </c>
      <c r="E45" s="26" t="s">
        <v>114</v>
      </c>
      <c r="F45" s="37" t="s">
        <v>17</v>
      </c>
      <c r="G45" s="39"/>
    </row>
    <row r="46" spans="1:7" ht="23.25">
      <c r="A46" s="28" t="s">
        <v>115</v>
      </c>
      <c r="B46" s="25">
        <v>212</v>
      </c>
      <c r="C46" s="25">
        <v>212</v>
      </c>
      <c r="D46" s="26" t="s">
        <v>116</v>
      </c>
      <c r="E46" s="26" t="s">
        <v>117</v>
      </c>
      <c r="F46" s="37" t="s">
        <v>17</v>
      </c>
      <c r="G46" s="39"/>
    </row>
    <row r="47" spans="1:7" ht="23.25">
      <c r="A47" s="28" t="s">
        <v>118</v>
      </c>
      <c r="B47" s="25">
        <v>757</v>
      </c>
      <c r="C47" s="25">
        <v>57</v>
      </c>
      <c r="D47" s="26" t="s">
        <v>119</v>
      </c>
      <c r="E47" s="26" t="s">
        <v>120</v>
      </c>
      <c r="F47" s="37" t="s">
        <v>17</v>
      </c>
      <c r="G47" s="39"/>
    </row>
    <row r="48" spans="1:7" ht="23.25">
      <c r="A48" s="28" t="s">
        <v>121</v>
      </c>
      <c r="B48" s="25">
        <v>1274</v>
      </c>
      <c r="C48" s="25">
        <v>1251</v>
      </c>
      <c r="D48" s="26" t="s">
        <v>122</v>
      </c>
      <c r="E48" s="26" t="s">
        <v>123</v>
      </c>
      <c r="F48" s="37" t="s">
        <v>17</v>
      </c>
      <c r="G48" s="39"/>
    </row>
    <row r="49" spans="1:7" s="4" customFormat="1" ht="15">
      <c r="A49" s="21" t="s">
        <v>124</v>
      </c>
      <c r="B49" s="22">
        <f>SUM(B50:B58)</f>
        <v>14135</v>
      </c>
      <c r="C49" s="22">
        <f>SUM(C50:C58)</f>
        <v>3451</v>
      </c>
      <c r="D49" s="27">
        <v>0</v>
      </c>
      <c r="E49" s="27">
        <v>0</v>
      </c>
      <c r="F49" s="40"/>
      <c r="G49" s="36"/>
    </row>
    <row r="50" spans="1:7" ht="15">
      <c r="A50" s="28" t="s">
        <v>125</v>
      </c>
      <c r="B50" s="25">
        <v>40</v>
      </c>
      <c r="C50" s="25">
        <v>0</v>
      </c>
      <c r="D50" s="26">
        <v>0</v>
      </c>
      <c r="E50" s="26" t="s">
        <v>82</v>
      </c>
      <c r="F50" s="37" t="s">
        <v>17</v>
      </c>
      <c r="G50" s="38"/>
    </row>
    <row r="51" spans="1:7" ht="23.25">
      <c r="A51" s="28" t="s">
        <v>126</v>
      </c>
      <c r="B51" s="25">
        <v>719</v>
      </c>
      <c r="C51" s="25">
        <v>200</v>
      </c>
      <c r="D51" s="26" t="s">
        <v>127</v>
      </c>
      <c r="E51" s="26" t="s">
        <v>128</v>
      </c>
      <c r="F51" s="37" t="s">
        <v>17</v>
      </c>
      <c r="G51" s="39"/>
    </row>
    <row r="52" spans="1:7" ht="23.25">
      <c r="A52" s="28" t="s">
        <v>129</v>
      </c>
      <c r="B52" s="25">
        <v>1600</v>
      </c>
      <c r="C52" s="25">
        <v>200</v>
      </c>
      <c r="D52" s="26" t="s">
        <v>130</v>
      </c>
      <c r="E52" s="26" t="s">
        <v>131</v>
      </c>
      <c r="F52" s="37" t="s">
        <v>17</v>
      </c>
      <c r="G52" s="39"/>
    </row>
    <row r="53" spans="1:7" ht="23.25">
      <c r="A53" s="28" t="s">
        <v>132</v>
      </c>
      <c r="B53" s="25">
        <v>8244</v>
      </c>
      <c r="C53" s="25">
        <v>1194</v>
      </c>
      <c r="D53" s="26" t="s">
        <v>133</v>
      </c>
      <c r="E53" s="26" t="s">
        <v>134</v>
      </c>
      <c r="F53" s="37" t="s">
        <v>17</v>
      </c>
      <c r="G53" s="39"/>
    </row>
    <row r="54" spans="1:7" ht="23.25">
      <c r="A54" s="28" t="s">
        <v>135</v>
      </c>
      <c r="B54" s="25">
        <v>754</v>
      </c>
      <c r="C54" s="25">
        <v>705</v>
      </c>
      <c r="D54" s="26" t="s">
        <v>136</v>
      </c>
      <c r="E54" s="26" t="s">
        <v>137</v>
      </c>
      <c r="F54" s="37" t="s">
        <v>17</v>
      </c>
      <c r="G54" s="39"/>
    </row>
    <row r="55" spans="1:7" ht="23.25">
      <c r="A55" s="28" t="s">
        <v>138</v>
      </c>
      <c r="B55" s="25">
        <v>1951</v>
      </c>
      <c r="C55" s="25">
        <v>877</v>
      </c>
      <c r="D55" s="26" t="s">
        <v>139</v>
      </c>
      <c r="E55" s="26" t="s">
        <v>140</v>
      </c>
      <c r="F55" s="37" t="s">
        <v>17</v>
      </c>
      <c r="G55" s="39"/>
    </row>
    <row r="56" spans="1:7" ht="23.25">
      <c r="A56" s="28" t="s">
        <v>141</v>
      </c>
      <c r="B56" s="25">
        <v>39</v>
      </c>
      <c r="C56" s="25">
        <v>16</v>
      </c>
      <c r="D56" s="26" t="s">
        <v>142</v>
      </c>
      <c r="E56" s="26" t="s">
        <v>143</v>
      </c>
      <c r="F56" s="37" t="s">
        <v>17</v>
      </c>
      <c r="G56" s="39"/>
    </row>
    <row r="57" spans="1:7" ht="23.25">
      <c r="A57" s="28" t="s">
        <v>144</v>
      </c>
      <c r="B57" s="25">
        <v>9</v>
      </c>
      <c r="C57" s="25">
        <v>9</v>
      </c>
      <c r="D57" s="26" t="s">
        <v>145</v>
      </c>
      <c r="E57" s="26" t="s">
        <v>146</v>
      </c>
      <c r="F57" s="37" t="s">
        <v>17</v>
      </c>
      <c r="G57" s="38"/>
    </row>
    <row r="58" spans="1:7" ht="23.25">
      <c r="A58" s="28" t="s">
        <v>147</v>
      </c>
      <c r="B58" s="25">
        <v>779</v>
      </c>
      <c r="C58" s="25">
        <v>250</v>
      </c>
      <c r="D58" s="26" t="s">
        <v>148</v>
      </c>
      <c r="E58" s="26" t="s">
        <v>149</v>
      </c>
      <c r="F58" s="37" t="s">
        <v>17</v>
      </c>
      <c r="G58" s="39"/>
    </row>
    <row r="59" spans="1:7" s="4" customFormat="1" ht="15">
      <c r="A59" s="21" t="s">
        <v>150</v>
      </c>
      <c r="B59" s="22">
        <f>SUM(B60:B66)</f>
        <v>3050</v>
      </c>
      <c r="C59" s="22">
        <f>SUM(C60:C66)</f>
        <v>247</v>
      </c>
      <c r="D59" s="27">
        <v>0</v>
      </c>
      <c r="E59" s="27">
        <v>0</v>
      </c>
      <c r="F59" s="40"/>
      <c r="G59" s="36"/>
    </row>
    <row r="60" spans="1:7" ht="23.25">
      <c r="A60" s="28" t="s">
        <v>151</v>
      </c>
      <c r="B60" s="25">
        <v>176</v>
      </c>
      <c r="C60" s="25">
        <v>61</v>
      </c>
      <c r="D60" s="26" t="s">
        <v>152</v>
      </c>
      <c r="E60" s="26" t="s">
        <v>153</v>
      </c>
      <c r="F60" s="37" t="s">
        <v>17</v>
      </c>
      <c r="G60" s="39"/>
    </row>
    <row r="61" spans="1:7" ht="14.25">
      <c r="A61" s="28" t="s">
        <v>154</v>
      </c>
      <c r="B61" s="25">
        <v>1097</v>
      </c>
      <c r="C61" s="25">
        <v>0</v>
      </c>
      <c r="D61" s="26">
        <v>0</v>
      </c>
      <c r="E61" s="26" t="s">
        <v>82</v>
      </c>
      <c r="F61" s="37" t="s">
        <v>17</v>
      </c>
      <c r="G61" s="39"/>
    </row>
    <row r="62" spans="1:7" ht="14.25">
      <c r="A62" s="28" t="s">
        <v>155</v>
      </c>
      <c r="B62" s="25">
        <v>120</v>
      </c>
      <c r="C62" s="25">
        <v>0</v>
      </c>
      <c r="D62" s="26">
        <v>0</v>
      </c>
      <c r="E62" s="26" t="s">
        <v>82</v>
      </c>
      <c r="F62" s="37" t="s">
        <v>17</v>
      </c>
      <c r="G62" s="39"/>
    </row>
    <row r="63" spans="1:7" ht="23.25">
      <c r="A63" s="28" t="s">
        <v>156</v>
      </c>
      <c r="B63" s="25">
        <v>339</v>
      </c>
      <c r="C63" s="25">
        <v>145</v>
      </c>
      <c r="D63" s="26" t="s">
        <v>157</v>
      </c>
      <c r="E63" s="26" t="s">
        <v>137</v>
      </c>
      <c r="F63" s="37" t="s">
        <v>17</v>
      </c>
      <c r="G63" s="39"/>
    </row>
    <row r="64" spans="1:7" ht="23.25">
      <c r="A64" s="28" t="s">
        <v>158</v>
      </c>
      <c r="B64" s="25">
        <v>1155</v>
      </c>
      <c r="C64" s="25">
        <v>41</v>
      </c>
      <c r="D64" s="26" t="s">
        <v>152</v>
      </c>
      <c r="E64" s="26" t="s">
        <v>159</v>
      </c>
      <c r="F64" s="37" t="s">
        <v>17</v>
      </c>
      <c r="G64" s="39"/>
    </row>
    <row r="65" spans="1:7" ht="14.25">
      <c r="A65" s="28" t="s">
        <v>160</v>
      </c>
      <c r="B65" s="25">
        <v>80</v>
      </c>
      <c r="C65" s="25">
        <v>0</v>
      </c>
      <c r="D65" s="26">
        <v>0</v>
      </c>
      <c r="E65" s="26" t="s">
        <v>82</v>
      </c>
      <c r="F65" s="37" t="s">
        <v>17</v>
      </c>
      <c r="G65" s="39"/>
    </row>
    <row r="66" spans="1:7" ht="14.25">
      <c r="A66" s="28" t="s">
        <v>161</v>
      </c>
      <c r="B66" s="25">
        <v>83</v>
      </c>
      <c r="C66" s="25">
        <v>0</v>
      </c>
      <c r="D66" s="26">
        <v>0</v>
      </c>
      <c r="E66" s="26" t="s">
        <v>82</v>
      </c>
      <c r="F66" s="37" t="s">
        <v>17</v>
      </c>
      <c r="G66" s="39"/>
    </row>
    <row r="67" spans="1:7" s="4" customFormat="1" ht="15">
      <c r="A67" s="21" t="s">
        <v>162</v>
      </c>
      <c r="B67" s="22">
        <f>SUM(B68:B72)</f>
        <v>1526</v>
      </c>
      <c r="C67" s="22">
        <f>SUM(C68:C72)</f>
        <v>829</v>
      </c>
      <c r="D67" s="27">
        <v>0</v>
      </c>
      <c r="E67" s="27">
        <v>0</v>
      </c>
      <c r="F67" s="40"/>
      <c r="G67" s="36"/>
    </row>
    <row r="68" spans="1:7" ht="23.25">
      <c r="A68" s="28" t="s">
        <v>163</v>
      </c>
      <c r="B68" s="25">
        <v>305</v>
      </c>
      <c r="C68" s="25">
        <v>138</v>
      </c>
      <c r="D68" s="26" t="s">
        <v>164</v>
      </c>
      <c r="E68" s="26" t="s">
        <v>165</v>
      </c>
      <c r="F68" s="37" t="s">
        <v>17</v>
      </c>
      <c r="G68" s="39"/>
    </row>
    <row r="69" spans="1:7" ht="23.25">
      <c r="A69" s="28" t="s">
        <v>166</v>
      </c>
      <c r="B69" s="25">
        <v>224</v>
      </c>
      <c r="C69" s="25">
        <v>181</v>
      </c>
      <c r="D69" s="26" t="s">
        <v>167</v>
      </c>
      <c r="E69" s="26" t="s">
        <v>168</v>
      </c>
      <c r="F69" s="37" t="s">
        <v>17</v>
      </c>
      <c r="G69" s="39"/>
    </row>
    <row r="70" spans="1:7" ht="23.25">
      <c r="A70" s="28" t="s">
        <v>169</v>
      </c>
      <c r="B70" s="25">
        <v>258</v>
      </c>
      <c r="C70" s="25">
        <v>215</v>
      </c>
      <c r="D70" s="26" t="s">
        <v>170</v>
      </c>
      <c r="E70" s="26" t="s">
        <v>171</v>
      </c>
      <c r="F70" s="37" t="s">
        <v>17</v>
      </c>
      <c r="G70" s="39"/>
    </row>
    <row r="71" spans="1:7" ht="23.25">
      <c r="A71" s="28" t="s">
        <v>172</v>
      </c>
      <c r="B71" s="25">
        <v>530</v>
      </c>
      <c r="C71" s="25">
        <v>118</v>
      </c>
      <c r="D71" s="26" t="s">
        <v>157</v>
      </c>
      <c r="E71" s="26" t="s">
        <v>173</v>
      </c>
      <c r="F71" s="37" t="s">
        <v>17</v>
      </c>
      <c r="G71" s="39"/>
    </row>
    <row r="72" spans="1:7" ht="23.25">
      <c r="A72" s="28" t="s">
        <v>174</v>
      </c>
      <c r="B72" s="25">
        <v>209</v>
      </c>
      <c r="C72" s="25">
        <v>177</v>
      </c>
      <c r="D72" s="26" t="s">
        <v>175</v>
      </c>
      <c r="E72" s="26" t="s">
        <v>176</v>
      </c>
      <c r="F72" s="37" t="s">
        <v>17</v>
      </c>
      <c r="G72" s="39"/>
    </row>
    <row r="73" spans="1:7" s="4" customFormat="1" ht="15">
      <c r="A73" s="21" t="s">
        <v>177</v>
      </c>
      <c r="B73" s="22">
        <f>SUM(B74:B78)</f>
        <v>5957</v>
      </c>
      <c r="C73" s="22">
        <f>SUM(C74:C78)</f>
        <v>1024</v>
      </c>
      <c r="D73" s="27">
        <v>0</v>
      </c>
      <c r="E73" s="27">
        <v>0</v>
      </c>
      <c r="F73" s="40"/>
      <c r="G73" s="36"/>
    </row>
    <row r="74" spans="1:7" ht="23.25">
      <c r="A74" s="28" t="s">
        <v>178</v>
      </c>
      <c r="B74" s="25">
        <v>203</v>
      </c>
      <c r="C74" s="25">
        <v>121</v>
      </c>
      <c r="D74" s="26" t="s">
        <v>179</v>
      </c>
      <c r="E74" s="26" t="s">
        <v>180</v>
      </c>
      <c r="F74" s="37" t="s">
        <v>17</v>
      </c>
      <c r="G74" s="39"/>
    </row>
    <row r="75" spans="1:7" ht="23.25">
      <c r="A75" s="28" t="s">
        <v>181</v>
      </c>
      <c r="B75" s="25">
        <v>358</v>
      </c>
      <c r="C75" s="25">
        <v>329</v>
      </c>
      <c r="D75" s="26" t="s">
        <v>182</v>
      </c>
      <c r="E75" s="26" t="s">
        <v>183</v>
      </c>
      <c r="F75" s="37" t="s">
        <v>17</v>
      </c>
      <c r="G75" s="39"/>
    </row>
    <row r="76" spans="1:7" ht="23.25">
      <c r="A76" s="28" t="s">
        <v>184</v>
      </c>
      <c r="B76" s="25">
        <v>900</v>
      </c>
      <c r="C76" s="25">
        <v>150</v>
      </c>
      <c r="D76" s="26" t="s">
        <v>185</v>
      </c>
      <c r="E76" s="26" t="s">
        <v>186</v>
      </c>
      <c r="F76" s="37" t="s">
        <v>17</v>
      </c>
      <c r="G76" s="39"/>
    </row>
    <row r="77" spans="1:7" ht="23.25">
      <c r="A77" s="28" t="s">
        <v>187</v>
      </c>
      <c r="B77" s="25">
        <v>243</v>
      </c>
      <c r="C77" s="25">
        <v>200</v>
      </c>
      <c r="D77" s="26" t="s">
        <v>188</v>
      </c>
      <c r="E77" s="26" t="s">
        <v>73</v>
      </c>
      <c r="F77" s="37" t="s">
        <v>17</v>
      </c>
      <c r="G77" s="39"/>
    </row>
    <row r="78" spans="1:7" ht="23.25">
      <c r="A78" s="28" t="s">
        <v>189</v>
      </c>
      <c r="B78" s="25">
        <v>4253</v>
      </c>
      <c r="C78" s="25">
        <v>224</v>
      </c>
      <c r="D78" s="26" t="s">
        <v>190</v>
      </c>
      <c r="E78" s="26" t="s">
        <v>191</v>
      </c>
      <c r="F78" s="37" t="s">
        <v>17</v>
      </c>
      <c r="G78" s="39"/>
    </row>
    <row r="79" spans="1:7" s="4" customFormat="1" ht="15">
      <c r="A79" s="21" t="s">
        <v>192</v>
      </c>
      <c r="B79" s="22">
        <f>SUM(B80:B88)</f>
        <v>2120</v>
      </c>
      <c r="C79" s="22">
        <f>SUM(C80:C88)</f>
        <v>897</v>
      </c>
      <c r="D79" s="27">
        <v>0</v>
      </c>
      <c r="E79" s="27">
        <v>0</v>
      </c>
      <c r="F79" s="40"/>
      <c r="G79" s="36"/>
    </row>
    <row r="80" spans="1:7" ht="23.25">
      <c r="A80" s="28" t="s">
        <v>193</v>
      </c>
      <c r="B80" s="25">
        <v>124</v>
      </c>
      <c r="C80" s="25">
        <v>102</v>
      </c>
      <c r="D80" s="26" t="s">
        <v>194</v>
      </c>
      <c r="E80" s="26" t="s">
        <v>195</v>
      </c>
      <c r="F80" s="37" t="s">
        <v>17</v>
      </c>
      <c r="G80" s="39"/>
    </row>
    <row r="81" spans="1:7" ht="23.25">
      <c r="A81" s="28" t="s">
        <v>196</v>
      </c>
      <c r="B81" s="25">
        <v>24</v>
      </c>
      <c r="C81" s="25">
        <v>24</v>
      </c>
      <c r="D81" s="26" t="s">
        <v>197</v>
      </c>
      <c r="E81" s="26" t="s">
        <v>198</v>
      </c>
      <c r="F81" s="37" t="s">
        <v>17</v>
      </c>
      <c r="G81" s="39"/>
    </row>
    <row r="82" spans="1:7" ht="23.25">
      <c r="A82" s="28" t="s">
        <v>199</v>
      </c>
      <c r="B82" s="25">
        <v>74</v>
      </c>
      <c r="C82" s="25">
        <v>74</v>
      </c>
      <c r="D82" s="26" t="s">
        <v>200</v>
      </c>
      <c r="E82" s="26" t="s">
        <v>201</v>
      </c>
      <c r="F82" s="37" t="s">
        <v>17</v>
      </c>
      <c r="G82" s="39"/>
    </row>
    <row r="83" spans="1:7" ht="23.25">
      <c r="A83" s="28" t="s">
        <v>202</v>
      </c>
      <c r="B83" s="25">
        <v>304</v>
      </c>
      <c r="C83" s="25">
        <v>134</v>
      </c>
      <c r="D83" s="26" t="s">
        <v>203</v>
      </c>
      <c r="E83" s="26" t="s">
        <v>204</v>
      </c>
      <c r="F83" s="37" t="s">
        <v>17</v>
      </c>
      <c r="G83" s="39"/>
    </row>
    <row r="84" spans="1:7" ht="23.25">
      <c r="A84" s="28" t="s">
        <v>205</v>
      </c>
      <c r="B84" s="25">
        <v>360</v>
      </c>
      <c r="C84" s="25">
        <v>178</v>
      </c>
      <c r="D84" s="26" t="s">
        <v>206</v>
      </c>
      <c r="E84" s="26" t="s">
        <v>207</v>
      </c>
      <c r="F84" s="37" t="s">
        <v>17</v>
      </c>
      <c r="G84" s="39"/>
    </row>
    <row r="85" spans="1:7" ht="23.25">
      <c r="A85" s="28" t="s">
        <v>208</v>
      </c>
      <c r="B85" s="25">
        <v>129</v>
      </c>
      <c r="C85" s="25">
        <v>112</v>
      </c>
      <c r="D85" s="26" t="s">
        <v>209</v>
      </c>
      <c r="E85" s="26" t="s">
        <v>210</v>
      </c>
      <c r="F85" s="37" t="s">
        <v>17</v>
      </c>
      <c r="G85" s="39"/>
    </row>
    <row r="86" spans="1:7" ht="23.25">
      <c r="A86" s="28" t="s">
        <v>211</v>
      </c>
      <c r="B86" s="25">
        <v>120</v>
      </c>
      <c r="C86" s="25">
        <v>120</v>
      </c>
      <c r="D86" s="26" t="s">
        <v>212</v>
      </c>
      <c r="E86" s="26" t="s">
        <v>64</v>
      </c>
      <c r="F86" s="37" t="s">
        <v>17</v>
      </c>
      <c r="G86" s="39"/>
    </row>
    <row r="87" spans="1:7" ht="23.25">
      <c r="A87" s="28" t="s">
        <v>213</v>
      </c>
      <c r="B87" s="25">
        <v>867</v>
      </c>
      <c r="C87" s="25">
        <v>35</v>
      </c>
      <c r="D87" s="26" t="s">
        <v>214</v>
      </c>
      <c r="E87" s="26" t="s">
        <v>215</v>
      </c>
      <c r="F87" s="37" t="s">
        <v>17</v>
      </c>
      <c r="G87" s="38"/>
    </row>
    <row r="88" spans="1:7" ht="23.25">
      <c r="A88" s="28" t="s">
        <v>216</v>
      </c>
      <c r="B88" s="25">
        <v>118</v>
      </c>
      <c r="C88" s="25">
        <v>118</v>
      </c>
      <c r="D88" s="26" t="s">
        <v>217</v>
      </c>
      <c r="E88" s="26" t="s">
        <v>218</v>
      </c>
      <c r="F88" s="37" t="s">
        <v>17</v>
      </c>
      <c r="G88" s="39"/>
    </row>
    <row r="89" spans="1:7" s="4" customFormat="1" ht="15">
      <c r="A89" s="21" t="s">
        <v>219</v>
      </c>
      <c r="B89" s="22">
        <f>SUM(B90:B98)</f>
        <v>11403</v>
      </c>
      <c r="C89" s="22">
        <f>SUM(C90:C98)</f>
        <v>4393</v>
      </c>
      <c r="D89" s="27">
        <v>0</v>
      </c>
      <c r="E89" s="27">
        <v>0</v>
      </c>
      <c r="F89" s="40"/>
      <c r="G89" s="36"/>
    </row>
    <row r="90" spans="1:7" ht="23.25">
      <c r="A90" s="28" t="s">
        <v>220</v>
      </c>
      <c r="B90" s="25">
        <v>544</v>
      </c>
      <c r="C90" s="25">
        <v>530</v>
      </c>
      <c r="D90" s="26" t="s">
        <v>221</v>
      </c>
      <c r="E90" s="26" t="s">
        <v>222</v>
      </c>
      <c r="F90" s="37" t="s">
        <v>17</v>
      </c>
      <c r="G90" s="39"/>
    </row>
    <row r="91" spans="1:7" ht="23.25">
      <c r="A91" s="28" t="s">
        <v>223</v>
      </c>
      <c r="B91" s="25">
        <v>352</v>
      </c>
      <c r="C91" s="25">
        <v>214</v>
      </c>
      <c r="D91" s="26" t="s">
        <v>224</v>
      </c>
      <c r="E91" s="26" t="s">
        <v>225</v>
      </c>
      <c r="F91" s="37" t="s">
        <v>17</v>
      </c>
      <c r="G91" s="39"/>
    </row>
    <row r="92" spans="1:7" ht="23.25">
      <c r="A92" s="28" t="s">
        <v>226</v>
      </c>
      <c r="B92" s="25">
        <v>3528</v>
      </c>
      <c r="C92" s="25">
        <v>364</v>
      </c>
      <c r="D92" s="26" t="s">
        <v>203</v>
      </c>
      <c r="E92" s="26" t="s">
        <v>70</v>
      </c>
      <c r="F92" s="37" t="s">
        <v>17</v>
      </c>
      <c r="G92" s="39"/>
    </row>
    <row r="93" spans="1:7" ht="23.25">
      <c r="A93" s="28" t="s">
        <v>227</v>
      </c>
      <c r="B93" s="25">
        <v>918</v>
      </c>
      <c r="C93" s="25">
        <v>551</v>
      </c>
      <c r="D93" s="26" t="s">
        <v>228</v>
      </c>
      <c r="E93" s="26" t="s">
        <v>229</v>
      </c>
      <c r="F93" s="37" t="s">
        <v>17</v>
      </c>
      <c r="G93" s="39"/>
    </row>
    <row r="94" spans="1:7" ht="23.25">
      <c r="A94" s="28" t="s">
        <v>230</v>
      </c>
      <c r="B94" s="25">
        <v>575</v>
      </c>
      <c r="C94" s="25">
        <v>341</v>
      </c>
      <c r="D94" s="26" t="s">
        <v>231</v>
      </c>
      <c r="E94" s="26" t="s">
        <v>232</v>
      </c>
      <c r="F94" s="37" t="s">
        <v>17</v>
      </c>
      <c r="G94" s="39"/>
    </row>
    <row r="95" spans="1:7" ht="23.25">
      <c r="A95" s="28" t="s">
        <v>233</v>
      </c>
      <c r="B95" s="25">
        <v>1760</v>
      </c>
      <c r="C95" s="25">
        <v>886</v>
      </c>
      <c r="D95" s="26" t="s">
        <v>234</v>
      </c>
      <c r="E95" s="26" t="s">
        <v>235</v>
      </c>
      <c r="F95" s="37" t="s">
        <v>17</v>
      </c>
      <c r="G95" s="39"/>
    </row>
    <row r="96" spans="1:7" ht="23.25">
      <c r="A96" s="28" t="s">
        <v>236</v>
      </c>
      <c r="B96" s="25">
        <v>1261</v>
      </c>
      <c r="C96" s="25">
        <v>970</v>
      </c>
      <c r="D96" s="26" t="s">
        <v>237</v>
      </c>
      <c r="E96" s="26" t="s">
        <v>238</v>
      </c>
      <c r="F96" s="37" t="s">
        <v>17</v>
      </c>
      <c r="G96" s="39"/>
    </row>
    <row r="97" spans="1:7" ht="23.25">
      <c r="A97" s="28" t="s">
        <v>239</v>
      </c>
      <c r="B97" s="25">
        <v>574</v>
      </c>
      <c r="C97" s="25">
        <v>276</v>
      </c>
      <c r="D97" s="26" t="s">
        <v>240</v>
      </c>
      <c r="E97" s="26" t="s">
        <v>99</v>
      </c>
      <c r="F97" s="37" t="s">
        <v>17</v>
      </c>
      <c r="G97" s="39"/>
    </row>
    <row r="98" spans="1:7" ht="23.25">
      <c r="A98" s="28" t="s">
        <v>241</v>
      </c>
      <c r="B98" s="25">
        <v>1891</v>
      </c>
      <c r="C98" s="25">
        <v>261</v>
      </c>
      <c r="D98" s="26" t="s">
        <v>242</v>
      </c>
      <c r="E98" s="26" t="s">
        <v>243</v>
      </c>
      <c r="F98" s="37" t="s">
        <v>17</v>
      </c>
      <c r="G98" s="39"/>
    </row>
    <row r="99" spans="1:7" s="4" customFormat="1" ht="15">
      <c r="A99" s="21" t="s">
        <v>244</v>
      </c>
      <c r="B99" s="22">
        <f>SUM(B100:B105)</f>
        <v>2157</v>
      </c>
      <c r="C99" s="22">
        <f>SUM(C100:C105)</f>
        <v>844</v>
      </c>
      <c r="D99" s="27">
        <v>0</v>
      </c>
      <c r="E99" s="27">
        <v>0</v>
      </c>
      <c r="F99" s="40"/>
      <c r="G99" s="36"/>
    </row>
    <row r="100" spans="1:7" ht="23.25">
      <c r="A100" s="28" t="s">
        <v>245</v>
      </c>
      <c r="B100" s="25">
        <v>514</v>
      </c>
      <c r="C100" s="25">
        <v>243</v>
      </c>
      <c r="D100" s="26" t="s">
        <v>246</v>
      </c>
      <c r="E100" s="26" t="s">
        <v>247</v>
      </c>
      <c r="F100" s="37" t="s">
        <v>17</v>
      </c>
      <c r="G100" s="39"/>
    </row>
    <row r="101" spans="1:7" ht="23.25">
      <c r="A101" s="28" t="s">
        <v>248</v>
      </c>
      <c r="B101" s="25">
        <v>84</v>
      </c>
      <c r="C101" s="25">
        <v>84</v>
      </c>
      <c r="D101" s="26" t="s">
        <v>249</v>
      </c>
      <c r="E101" s="26" t="s">
        <v>250</v>
      </c>
      <c r="F101" s="37" t="s">
        <v>17</v>
      </c>
      <c r="G101" s="39"/>
    </row>
    <row r="102" spans="1:7" ht="23.25">
      <c r="A102" s="28" t="s">
        <v>251</v>
      </c>
      <c r="B102" s="25">
        <v>475</v>
      </c>
      <c r="C102" s="25">
        <v>301</v>
      </c>
      <c r="D102" s="26" t="s">
        <v>252</v>
      </c>
      <c r="E102" s="26" t="s">
        <v>253</v>
      </c>
      <c r="F102" s="37" t="s">
        <v>17</v>
      </c>
      <c r="G102" s="39"/>
    </row>
    <row r="103" spans="1:7" ht="23.25">
      <c r="A103" s="28" t="s">
        <v>254</v>
      </c>
      <c r="B103" s="25">
        <v>922</v>
      </c>
      <c r="C103" s="25">
        <v>86</v>
      </c>
      <c r="D103" s="26" t="s">
        <v>255</v>
      </c>
      <c r="E103" s="26" t="s">
        <v>256</v>
      </c>
      <c r="F103" s="37" t="s">
        <v>17</v>
      </c>
      <c r="G103" s="39"/>
    </row>
    <row r="104" spans="1:7" ht="23.25">
      <c r="A104" s="28" t="s">
        <v>257</v>
      </c>
      <c r="B104" s="25">
        <v>77</v>
      </c>
      <c r="C104" s="25">
        <v>61</v>
      </c>
      <c r="D104" s="26" t="s">
        <v>26</v>
      </c>
      <c r="E104" s="26" t="s">
        <v>258</v>
      </c>
      <c r="F104" s="37" t="s">
        <v>17</v>
      </c>
      <c r="G104" s="38"/>
    </row>
    <row r="105" spans="1:7" ht="23.25">
      <c r="A105" s="28" t="s">
        <v>259</v>
      </c>
      <c r="B105" s="25">
        <v>85</v>
      </c>
      <c r="C105" s="25">
        <v>69</v>
      </c>
      <c r="D105" s="26" t="s">
        <v>260</v>
      </c>
      <c r="E105" s="26" t="s">
        <v>261</v>
      </c>
      <c r="F105" s="37" t="s">
        <v>17</v>
      </c>
      <c r="G105" s="39"/>
    </row>
    <row r="106" spans="1:7" s="4" customFormat="1" ht="15">
      <c r="A106" s="21" t="s">
        <v>262</v>
      </c>
      <c r="B106" s="22">
        <f>SUM(B107:B116)</f>
        <v>3160</v>
      </c>
      <c r="C106" s="22">
        <f>SUM(C107:C116)</f>
        <v>2058</v>
      </c>
      <c r="D106" s="27">
        <v>0</v>
      </c>
      <c r="E106" s="27">
        <v>0</v>
      </c>
      <c r="F106" s="40"/>
      <c r="G106" s="36"/>
    </row>
    <row r="107" spans="1:7" ht="23.25">
      <c r="A107" s="28" t="s">
        <v>263</v>
      </c>
      <c r="B107" s="25">
        <v>284</v>
      </c>
      <c r="C107" s="25">
        <v>254</v>
      </c>
      <c r="D107" s="26" t="s">
        <v>264</v>
      </c>
      <c r="E107" s="26" t="s">
        <v>265</v>
      </c>
      <c r="F107" s="37" t="s">
        <v>17</v>
      </c>
      <c r="G107" s="39"/>
    </row>
    <row r="108" spans="1:7" ht="23.25">
      <c r="A108" s="28" t="s">
        <v>266</v>
      </c>
      <c r="B108" s="25">
        <v>243</v>
      </c>
      <c r="C108" s="25">
        <v>203</v>
      </c>
      <c r="D108" s="26" t="s">
        <v>267</v>
      </c>
      <c r="E108" s="26" t="s">
        <v>268</v>
      </c>
      <c r="F108" s="37" t="s">
        <v>17</v>
      </c>
      <c r="G108" s="39"/>
    </row>
    <row r="109" spans="1:7" ht="23.25">
      <c r="A109" s="41" t="s">
        <v>269</v>
      </c>
      <c r="B109" s="25">
        <v>472</v>
      </c>
      <c r="C109" s="25">
        <v>428</v>
      </c>
      <c r="D109" s="26" t="s">
        <v>270</v>
      </c>
      <c r="E109" s="26" t="s">
        <v>271</v>
      </c>
      <c r="F109" s="37" t="s">
        <v>17</v>
      </c>
      <c r="G109" s="39"/>
    </row>
    <row r="110" spans="1:7" ht="23.25">
      <c r="A110" s="28" t="s">
        <v>272</v>
      </c>
      <c r="B110" s="25">
        <v>211</v>
      </c>
      <c r="C110" s="25">
        <v>182</v>
      </c>
      <c r="D110" s="26" t="s">
        <v>273</v>
      </c>
      <c r="E110" s="26" t="s">
        <v>274</v>
      </c>
      <c r="F110" s="37" t="s">
        <v>17</v>
      </c>
      <c r="G110" s="39"/>
    </row>
    <row r="111" spans="1:7" ht="23.25">
      <c r="A111" s="28" t="s">
        <v>275</v>
      </c>
      <c r="B111" s="25">
        <v>185</v>
      </c>
      <c r="C111" s="25">
        <v>154</v>
      </c>
      <c r="D111" s="26" t="s">
        <v>276</v>
      </c>
      <c r="E111" s="26" t="s">
        <v>277</v>
      </c>
      <c r="F111" s="37" t="s">
        <v>17</v>
      </c>
      <c r="G111" s="39"/>
    </row>
    <row r="112" spans="1:7" ht="23.25">
      <c r="A112" s="28" t="s">
        <v>278</v>
      </c>
      <c r="B112" s="25">
        <v>965</v>
      </c>
      <c r="C112" s="25">
        <v>232</v>
      </c>
      <c r="D112" s="26" t="s">
        <v>133</v>
      </c>
      <c r="E112" s="26" t="s">
        <v>279</v>
      </c>
      <c r="F112" s="37" t="s">
        <v>17</v>
      </c>
      <c r="G112" s="39"/>
    </row>
    <row r="113" spans="1:7" ht="23.25">
      <c r="A113" s="28" t="s">
        <v>280</v>
      </c>
      <c r="B113" s="25">
        <v>199</v>
      </c>
      <c r="C113" s="25">
        <v>165</v>
      </c>
      <c r="D113" s="26" t="s">
        <v>281</v>
      </c>
      <c r="E113" s="26" t="s">
        <v>282</v>
      </c>
      <c r="F113" s="37" t="s">
        <v>17</v>
      </c>
      <c r="G113" s="39"/>
    </row>
    <row r="114" spans="1:7" ht="23.25">
      <c r="A114" s="28" t="s">
        <v>283</v>
      </c>
      <c r="B114" s="25">
        <v>271</v>
      </c>
      <c r="C114" s="25">
        <v>200</v>
      </c>
      <c r="D114" s="26" t="s">
        <v>284</v>
      </c>
      <c r="E114" s="26" t="s">
        <v>285</v>
      </c>
      <c r="F114" s="37" t="s">
        <v>17</v>
      </c>
      <c r="G114" s="39"/>
    </row>
    <row r="115" spans="1:7" ht="23.25">
      <c r="A115" s="28" t="s">
        <v>286</v>
      </c>
      <c r="B115" s="25">
        <v>197</v>
      </c>
      <c r="C115" s="25">
        <v>140</v>
      </c>
      <c r="D115" s="26" t="s">
        <v>287</v>
      </c>
      <c r="E115" s="26" t="s">
        <v>288</v>
      </c>
      <c r="F115" s="37" t="s">
        <v>17</v>
      </c>
      <c r="G115" s="39"/>
    </row>
    <row r="116" spans="1:7" ht="23.25">
      <c r="A116" s="28" t="s">
        <v>289</v>
      </c>
      <c r="B116" s="25">
        <v>133</v>
      </c>
      <c r="C116" s="25">
        <v>100</v>
      </c>
      <c r="D116" s="26" t="s">
        <v>69</v>
      </c>
      <c r="E116" s="26" t="s">
        <v>290</v>
      </c>
      <c r="F116" s="37" t="s">
        <v>17</v>
      </c>
      <c r="G116" s="39"/>
    </row>
    <row r="117" spans="1:7" s="4" customFormat="1" ht="15">
      <c r="A117" s="21" t="s">
        <v>291</v>
      </c>
      <c r="B117" s="22">
        <f>SUM(B118:B123)</f>
        <v>3040.5</v>
      </c>
      <c r="C117" s="22">
        <f>SUM(C118:C123)</f>
        <v>1217</v>
      </c>
      <c r="D117" s="27">
        <v>0</v>
      </c>
      <c r="E117" s="27">
        <v>0</v>
      </c>
      <c r="F117" s="40"/>
      <c r="G117" s="36"/>
    </row>
    <row r="118" spans="1:7" ht="23.25">
      <c r="A118" s="28" t="s">
        <v>292</v>
      </c>
      <c r="B118" s="25">
        <v>229.5</v>
      </c>
      <c r="C118" s="25">
        <v>180</v>
      </c>
      <c r="D118" s="26" t="s">
        <v>293</v>
      </c>
      <c r="E118" s="26" t="s">
        <v>294</v>
      </c>
      <c r="F118" s="37" t="s">
        <v>17</v>
      </c>
      <c r="G118" s="39"/>
    </row>
    <row r="119" spans="1:7" ht="23.25">
      <c r="A119" s="28" t="s">
        <v>295</v>
      </c>
      <c r="B119" s="25">
        <v>76</v>
      </c>
      <c r="C119" s="25">
        <v>76</v>
      </c>
      <c r="D119" s="26" t="s">
        <v>69</v>
      </c>
      <c r="E119" s="26" t="s">
        <v>296</v>
      </c>
      <c r="F119" s="37" t="s">
        <v>17</v>
      </c>
      <c r="G119" s="39"/>
    </row>
    <row r="120" spans="1:7" ht="23.25">
      <c r="A120" s="28" t="s">
        <v>297</v>
      </c>
      <c r="B120" s="25">
        <v>1076</v>
      </c>
      <c r="C120" s="25">
        <v>327</v>
      </c>
      <c r="D120" s="26" t="s">
        <v>298</v>
      </c>
      <c r="E120" s="26" t="s">
        <v>299</v>
      </c>
      <c r="F120" s="37" t="s">
        <v>17</v>
      </c>
      <c r="G120" s="39"/>
    </row>
    <row r="121" spans="1:7" ht="23.25">
      <c r="A121" s="28" t="s">
        <v>300</v>
      </c>
      <c r="B121" s="25">
        <v>278</v>
      </c>
      <c r="C121" s="25">
        <v>229</v>
      </c>
      <c r="D121" s="26" t="s">
        <v>301</v>
      </c>
      <c r="E121" s="26" t="s">
        <v>302</v>
      </c>
      <c r="F121" s="37" t="s">
        <v>17</v>
      </c>
      <c r="G121" s="39"/>
    </row>
    <row r="122" spans="1:7" ht="23.25">
      <c r="A122" s="28" t="s">
        <v>303</v>
      </c>
      <c r="B122" s="25">
        <v>1292</v>
      </c>
      <c r="C122" s="25">
        <v>316</v>
      </c>
      <c r="D122" s="26" t="s">
        <v>304</v>
      </c>
      <c r="E122" s="26" t="s">
        <v>305</v>
      </c>
      <c r="F122" s="37" t="s">
        <v>17</v>
      </c>
      <c r="G122" s="39"/>
    </row>
    <row r="123" spans="1:7" ht="23.25">
      <c r="A123" s="28" t="s">
        <v>306</v>
      </c>
      <c r="B123" s="25">
        <v>89</v>
      </c>
      <c r="C123" s="25">
        <v>89</v>
      </c>
      <c r="D123" s="26" t="s">
        <v>307</v>
      </c>
      <c r="E123" s="26" t="s">
        <v>308</v>
      </c>
      <c r="F123" s="37" t="s">
        <v>17</v>
      </c>
      <c r="G123" s="39"/>
    </row>
    <row r="124" spans="1:7" s="4" customFormat="1" ht="15">
      <c r="A124" s="21" t="s">
        <v>309</v>
      </c>
      <c r="B124" s="22">
        <f>SUM(B125:B131)</f>
        <v>4972</v>
      </c>
      <c r="C124" s="22">
        <f>SUM(C125:C131)</f>
        <v>2539</v>
      </c>
      <c r="D124" s="27">
        <v>0</v>
      </c>
      <c r="E124" s="27">
        <v>0</v>
      </c>
      <c r="F124" s="40"/>
      <c r="G124" s="36"/>
    </row>
    <row r="125" spans="1:7" ht="23.25">
      <c r="A125" s="28" t="s">
        <v>310</v>
      </c>
      <c r="B125" s="25">
        <v>192</v>
      </c>
      <c r="C125" s="25">
        <v>170</v>
      </c>
      <c r="D125" s="26" t="s">
        <v>311</v>
      </c>
      <c r="E125" s="26" t="s">
        <v>312</v>
      </c>
      <c r="F125" s="37" t="s">
        <v>17</v>
      </c>
      <c r="G125" s="39"/>
    </row>
    <row r="126" spans="1:7" ht="23.25">
      <c r="A126" s="28" t="s">
        <v>313</v>
      </c>
      <c r="B126" s="25">
        <v>703</v>
      </c>
      <c r="C126" s="25">
        <v>443</v>
      </c>
      <c r="D126" s="26" t="s">
        <v>314</v>
      </c>
      <c r="E126" s="26" t="s">
        <v>315</v>
      </c>
      <c r="F126" s="37" t="s">
        <v>17</v>
      </c>
      <c r="G126" s="39"/>
    </row>
    <row r="127" spans="1:7" ht="23.25">
      <c r="A127" s="28" t="s">
        <v>316</v>
      </c>
      <c r="B127" s="25">
        <v>1153</v>
      </c>
      <c r="C127" s="25">
        <v>582</v>
      </c>
      <c r="D127" s="26" t="s">
        <v>317</v>
      </c>
      <c r="E127" s="26" t="s">
        <v>318</v>
      </c>
      <c r="F127" s="37" t="s">
        <v>17</v>
      </c>
      <c r="G127" s="39"/>
    </row>
    <row r="128" spans="1:7" ht="23.25">
      <c r="A128" s="28" t="s">
        <v>319</v>
      </c>
      <c r="B128" s="25">
        <v>278</v>
      </c>
      <c r="C128" s="25">
        <v>240</v>
      </c>
      <c r="D128" s="26" t="s">
        <v>320</v>
      </c>
      <c r="E128" s="26" t="s">
        <v>321</v>
      </c>
      <c r="F128" s="37" t="s">
        <v>17</v>
      </c>
      <c r="G128" s="39"/>
    </row>
    <row r="129" spans="1:7" ht="23.25">
      <c r="A129" s="28" t="s">
        <v>322</v>
      </c>
      <c r="B129" s="25">
        <v>842</v>
      </c>
      <c r="C129" s="25">
        <v>528</v>
      </c>
      <c r="D129" s="26" t="s">
        <v>323</v>
      </c>
      <c r="E129" s="26" t="s">
        <v>324</v>
      </c>
      <c r="F129" s="37" t="s">
        <v>17</v>
      </c>
      <c r="G129" s="39"/>
    </row>
    <row r="130" spans="1:7" ht="23.25">
      <c r="A130" s="28" t="s">
        <v>325</v>
      </c>
      <c r="B130" s="25">
        <v>1656</v>
      </c>
      <c r="C130" s="25">
        <v>500</v>
      </c>
      <c r="D130" s="26" t="s">
        <v>326</v>
      </c>
      <c r="E130" s="26" t="s">
        <v>327</v>
      </c>
      <c r="F130" s="37" t="s">
        <v>17</v>
      </c>
      <c r="G130" s="39"/>
    </row>
    <row r="131" spans="1:7" ht="23.25">
      <c r="A131" s="28" t="s">
        <v>328</v>
      </c>
      <c r="B131" s="25">
        <v>148</v>
      </c>
      <c r="C131" s="25">
        <v>76</v>
      </c>
      <c r="D131" s="26" t="s">
        <v>329</v>
      </c>
      <c r="E131" s="26" t="s">
        <v>288</v>
      </c>
      <c r="F131" s="37" t="s">
        <v>17</v>
      </c>
      <c r="G131" s="39"/>
    </row>
    <row r="132" spans="1:7" s="4" customFormat="1" ht="15">
      <c r="A132" s="21" t="s">
        <v>330</v>
      </c>
      <c r="B132" s="22">
        <f>SUM(B133:B139)</f>
        <v>506</v>
      </c>
      <c r="C132" s="22">
        <f>SUM(C133:C139)</f>
        <v>416</v>
      </c>
      <c r="D132" s="27">
        <v>0</v>
      </c>
      <c r="E132" s="27">
        <v>0</v>
      </c>
      <c r="F132" s="40"/>
      <c r="G132" s="36"/>
    </row>
    <row r="133" spans="1:7" ht="23.25">
      <c r="A133" s="28" t="s">
        <v>331</v>
      </c>
      <c r="B133" s="25">
        <v>60</v>
      </c>
      <c r="C133" s="25">
        <v>60</v>
      </c>
      <c r="D133" s="26" t="s">
        <v>332</v>
      </c>
      <c r="E133" s="26" t="s">
        <v>333</v>
      </c>
      <c r="F133" s="37" t="s">
        <v>17</v>
      </c>
      <c r="G133" s="39"/>
    </row>
    <row r="134" spans="1:7" ht="23.25">
      <c r="A134" s="28" t="s">
        <v>334</v>
      </c>
      <c r="B134" s="25">
        <v>285</v>
      </c>
      <c r="C134" s="25">
        <v>251</v>
      </c>
      <c r="D134" s="26" t="s">
        <v>335</v>
      </c>
      <c r="E134" s="26" t="s">
        <v>336</v>
      </c>
      <c r="F134" s="37" t="s">
        <v>17</v>
      </c>
      <c r="G134" s="38"/>
    </row>
    <row r="135" spans="1:7" ht="23.25">
      <c r="A135" s="28" t="s">
        <v>337</v>
      </c>
      <c r="B135" s="25">
        <v>24</v>
      </c>
      <c r="C135" s="25">
        <v>24</v>
      </c>
      <c r="D135" s="26" t="s">
        <v>338</v>
      </c>
      <c r="E135" s="26" t="s">
        <v>339</v>
      </c>
      <c r="F135" s="37" t="s">
        <v>17</v>
      </c>
      <c r="G135" s="38"/>
    </row>
    <row r="136" spans="1:7" ht="23.25">
      <c r="A136" s="28" t="s">
        <v>340</v>
      </c>
      <c r="B136" s="25">
        <v>38</v>
      </c>
      <c r="C136" s="25">
        <v>6</v>
      </c>
      <c r="D136" s="26" t="s">
        <v>338</v>
      </c>
      <c r="E136" s="26" t="s">
        <v>341</v>
      </c>
      <c r="F136" s="37" t="s">
        <v>17</v>
      </c>
      <c r="G136" s="39"/>
    </row>
    <row r="137" spans="1:7" ht="23.25">
      <c r="A137" s="28" t="s">
        <v>342</v>
      </c>
      <c r="B137" s="25">
        <v>43</v>
      </c>
      <c r="C137" s="25">
        <v>43</v>
      </c>
      <c r="D137" s="26" t="s">
        <v>343</v>
      </c>
      <c r="E137" s="26" t="s">
        <v>344</v>
      </c>
      <c r="F137" s="37" t="s">
        <v>17</v>
      </c>
      <c r="G137" s="39"/>
    </row>
    <row r="138" spans="1:7" ht="23.25">
      <c r="A138" s="28" t="s">
        <v>345</v>
      </c>
      <c r="B138" s="25">
        <v>25</v>
      </c>
      <c r="C138" s="25">
        <v>14</v>
      </c>
      <c r="D138" s="26" t="s">
        <v>56</v>
      </c>
      <c r="E138" s="26" t="s">
        <v>346</v>
      </c>
      <c r="F138" s="37" t="s">
        <v>17</v>
      </c>
      <c r="G138" s="38"/>
    </row>
    <row r="139" spans="1:7" ht="23.25">
      <c r="A139" s="28" t="s">
        <v>347</v>
      </c>
      <c r="B139" s="25">
        <v>31</v>
      </c>
      <c r="C139" s="25">
        <v>18</v>
      </c>
      <c r="D139" s="26" t="s">
        <v>145</v>
      </c>
      <c r="E139" s="26" t="s">
        <v>109</v>
      </c>
      <c r="F139" s="37" t="s">
        <v>17</v>
      </c>
      <c r="G139" s="36"/>
    </row>
    <row r="140" spans="1:7" s="4" customFormat="1" ht="15">
      <c r="A140" s="21" t="s">
        <v>348</v>
      </c>
      <c r="B140" s="22">
        <f>SUM(B141:B145)</f>
        <v>2839</v>
      </c>
      <c r="C140" s="22">
        <f>SUM(C141:C145)</f>
        <v>1054</v>
      </c>
      <c r="D140" s="27">
        <v>0</v>
      </c>
      <c r="E140" s="27">
        <v>0</v>
      </c>
      <c r="F140" s="40"/>
      <c r="G140" s="36"/>
    </row>
    <row r="141" spans="1:7" ht="23.25">
      <c r="A141" s="28" t="s">
        <v>349</v>
      </c>
      <c r="B141" s="25">
        <v>370</v>
      </c>
      <c r="C141" s="25">
        <v>313</v>
      </c>
      <c r="D141" s="26" t="s">
        <v>350</v>
      </c>
      <c r="E141" s="26" t="s">
        <v>351</v>
      </c>
      <c r="F141" s="37" t="s">
        <v>17</v>
      </c>
      <c r="G141" s="39"/>
    </row>
    <row r="142" spans="1:7" ht="23.25">
      <c r="A142" s="28" t="s">
        <v>352</v>
      </c>
      <c r="B142" s="25">
        <v>1426</v>
      </c>
      <c r="C142" s="25">
        <v>51</v>
      </c>
      <c r="D142" s="26" t="s">
        <v>293</v>
      </c>
      <c r="E142" s="26" t="s">
        <v>294</v>
      </c>
      <c r="F142" s="37" t="s">
        <v>17</v>
      </c>
      <c r="G142" s="39"/>
    </row>
    <row r="143" spans="1:7" ht="23.25">
      <c r="A143" s="28" t="s">
        <v>353</v>
      </c>
      <c r="B143" s="25">
        <v>505</v>
      </c>
      <c r="C143" s="25">
        <v>400</v>
      </c>
      <c r="D143" s="26" t="s">
        <v>354</v>
      </c>
      <c r="E143" s="26" t="s">
        <v>355</v>
      </c>
      <c r="F143" s="37" t="s">
        <v>17</v>
      </c>
      <c r="G143" s="39"/>
    </row>
    <row r="144" spans="1:7" ht="23.25">
      <c r="A144" s="28" t="s">
        <v>356</v>
      </c>
      <c r="B144" s="25">
        <v>433</v>
      </c>
      <c r="C144" s="25">
        <v>290</v>
      </c>
      <c r="D144" s="26" t="s">
        <v>293</v>
      </c>
      <c r="E144" s="26" t="s">
        <v>357</v>
      </c>
      <c r="F144" s="37" t="s">
        <v>17</v>
      </c>
      <c r="G144" s="42"/>
    </row>
    <row r="145" spans="1:7" ht="14.25">
      <c r="A145" s="28" t="s">
        <v>358</v>
      </c>
      <c r="B145" s="25">
        <v>105</v>
      </c>
      <c r="C145" s="25">
        <v>0</v>
      </c>
      <c r="D145" s="26">
        <v>0</v>
      </c>
      <c r="E145" s="26" t="s">
        <v>82</v>
      </c>
      <c r="F145" s="37" t="s">
        <v>17</v>
      </c>
      <c r="G145" s="39"/>
    </row>
    <row r="146" spans="1:7" s="4" customFormat="1" ht="15">
      <c r="A146" s="21" t="s">
        <v>359</v>
      </c>
      <c r="B146" s="22">
        <f>SUM(B147:B149)</f>
        <v>4977</v>
      </c>
      <c r="C146" s="22">
        <f>SUM(C147:C149)</f>
        <v>2033</v>
      </c>
      <c r="D146" s="27">
        <v>0</v>
      </c>
      <c r="E146" s="27">
        <v>0</v>
      </c>
      <c r="F146" s="40"/>
      <c r="G146" s="36"/>
    </row>
    <row r="147" spans="1:7" ht="23.25">
      <c r="A147" s="28" t="s">
        <v>360</v>
      </c>
      <c r="B147" s="25">
        <v>208</v>
      </c>
      <c r="C147" s="25">
        <v>159</v>
      </c>
      <c r="D147" s="26" t="s">
        <v>361</v>
      </c>
      <c r="E147" s="26" t="s">
        <v>294</v>
      </c>
      <c r="F147" s="37" t="s">
        <v>17</v>
      </c>
      <c r="G147" s="39"/>
    </row>
    <row r="148" spans="1:7" ht="23.25">
      <c r="A148" s="28" t="s">
        <v>362</v>
      </c>
      <c r="B148" s="25">
        <v>3128</v>
      </c>
      <c r="C148" s="25">
        <v>1661</v>
      </c>
      <c r="D148" s="26" t="s">
        <v>363</v>
      </c>
      <c r="E148" s="26" t="s">
        <v>364</v>
      </c>
      <c r="F148" s="37" t="s">
        <v>17</v>
      </c>
      <c r="G148" s="39"/>
    </row>
    <row r="149" spans="1:7" ht="23.25">
      <c r="A149" s="28" t="s">
        <v>365</v>
      </c>
      <c r="B149" s="25">
        <v>1641</v>
      </c>
      <c r="C149" s="25">
        <v>213</v>
      </c>
      <c r="D149" s="26" t="s">
        <v>366</v>
      </c>
      <c r="E149" s="26" t="s">
        <v>367</v>
      </c>
      <c r="F149" s="37" t="s">
        <v>17</v>
      </c>
      <c r="G149" s="39"/>
    </row>
    <row r="150" spans="1:7" s="4" customFormat="1" ht="15">
      <c r="A150" s="21" t="s">
        <v>368</v>
      </c>
      <c r="B150" s="22">
        <f>SUM(B151:B163)</f>
        <v>1280</v>
      </c>
      <c r="C150" s="22">
        <f>SUM(C151:C163)</f>
        <v>281</v>
      </c>
      <c r="D150" s="27">
        <v>0</v>
      </c>
      <c r="E150" s="27">
        <v>0</v>
      </c>
      <c r="F150" s="40"/>
      <c r="G150" s="36"/>
    </row>
    <row r="151" spans="1:7" ht="23.25">
      <c r="A151" s="28" t="s">
        <v>369</v>
      </c>
      <c r="B151" s="25">
        <v>734</v>
      </c>
      <c r="C151" s="25">
        <v>23</v>
      </c>
      <c r="D151" s="26" t="s">
        <v>338</v>
      </c>
      <c r="E151" s="26" t="s">
        <v>339</v>
      </c>
      <c r="F151" s="37" t="s">
        <v>17</v>
      </c>
      <c r="G151" s="38"/>
    </row>
    <row r="152" spans="1:7" ht="23.25">
      <c r="A152" s="28" t="s">
        <v>370</v>
      </c>
      <c r="B152" s="25">
        <v>12</v>
      </c>
      <c r="C152" s="25">
        <v>12</v>
      </c>
      <c r="D152" s="26" t="s">
        <v>145</v>
      </c>
      <c r="E152" s="26" t="s">
        <v>109</v>
      </c>
      <c r="F152" s="37" t="s">
        <v>17</v>
      </c>
      <c r="G152" s="38"/>
    </row>
    <row r="153" spans="1:7" ht="23.25">
      <c r="A153" s="28" t="s">
        <v>371</v>
      </c>
      <c r="B153" s="25">
        <v>62</v>
      </c>
      <c r="C153" s="25">
        <v>62</v>
      </c>
      <c r="D153" s="26" t="s">
        <v>372</v>
      </c>
      <c r="E153" s="26" t="s">
        <v>373</v>
      </c>
      <c r="F153" s="37" t="s">
        <v>17</v>
      </c>
      <c r="G153" s="38"/>
    </row>
    <row r="154" spans="1:7" ht="23.25">
      <c r="A154" s="28" t="s">
        <v>374</v>
      </c>
      <c r="B154" s="25">
        <v>57</v>
      </c>
      <c r="C154" s="25">
        <v>42</v>
      </c>
      <c r="D154" s="26" t="s">
        <v>249</v>
      </c>
      <c r="E154" s="26" t="s">
        <v>375</v>
      </c>
      <c r="F154" s="37" t="s">
        <v>17</v>
      </c>
      <c r="G154" s="38"/>
    </row>
    <row r="155" spans="1:7" ht="23.25">
      <c r="A155" s="28" t="s">
        <v>376</v>
      </c>
      <c r="B155" s="25">
        <v>41</v>
      </c>
      <c r="C155" s="25">
        <v>33</v>
      </c>
      <c r="D155" s="26" t="s">
        <v>23</v>
      </c>
      <c r="E155" s="26" t="s">
        <v>377</v>
      </c>
      <c r="F155" s="37" t="s">
        <v>17</v>
      </c>
      <c r="G155" s="38"/>
    </row>
    <row r="156" spans="1:7" ht="23.25">
      <c r="A156" s="28" t="s">
        <v>378</v>
      </c>
      <c r="B156" s="25">
        <v>39</v>
      </c>
      <c r="C156" s="25">
        <v>25</v>
      </c>
      <c r="D156" s="26" t="s">
        <v>379</v>
      </c>
      <c r="E156" s="26" t="s">
        <v>215</v>
      </c>
      <c r="F156" s="37" t="s">
        <v>17</v>
      </c>
      <c r="G156" s="38"/>
    </row>
    <row r="157" spans="1:7" ht="23.25">
      <c r="A157" s="28" t="s">
        <v>380</v>
      </c>
      <c r="B157" s="25">
        <v>36</v>
      </c>
      <c r="C157" s="25">
        <v>22</v>
      </c>
      <c r="D157" s="26" t="s">
        <v>338</v>
      </c>
      <c r="E157" s="26" t="s">
        <v>339</v>
      </c>
      <c r="F157" s="37" t="s">
        <v>17</v>
      </c>
      <c r="G157" s="38"/>
    </row>
    <row r="158" spans="1:7" ht="15">
      <c r="A158" s="28" t="s">
        <v>381</v>
      </c>
      <c r="B158" s="25">
        <v>9</v>
      </c>
      <c r="C158" s="25">
        <v>0</v>
      </c>
      <c r="D158" s="26">
        <v>0</v>
      </c>
      <c r="E158" s="26" t="s">
        <v>82</v>
      </c>
      <c r="F158" s="37" t="s">
        <v>17</v>
      </c>
      <c r="G158" s="38"/>
    </row>
    <row r="159" spans="1:7" ht="23.25">
      <c r="A159" s="28" t="s">
        <v>382</v>
      </c>
      <c r="B159" s="25">
        <v>57</v>
      </c>
      <c r="C159" s="25">
        <v>20</v>
      </c>
      <c r="D159" s="26" t="s">
        <v>379</v>
      </c>
      <c r="E159" s="26" t="s">
        <v>215</v>
      </c>
      <c r="F159" s="37" t="s">
        <v>17</v>
      </c>
      <c r="G159" s="38"/>
    </row>
    <row r="160" spans="1:7" ht="23.25">
      <c r="A160" s="28" t="s">
        <v>383</v>
      </c>
      <c r="B160" s="25">
        <v>24</v>
      </c>
      <c r="C160" s="25">
        <v>7</v>
      </c>
      <c r="D160" s="26" t="s">
        <v>20</v>
      </c>
      <c r="E160" s="26" t="s">
        <v>384</v>
      </c>
      <c r="F160" s="37" t="s">
        <v>17</v>
      </c>
      <c r="G160" s="38"/>
    </row>
    <row r="161" spans="1:7" ht="15">
      <c r="A161" s="28" t="s">
        <v>385</v>
      </c>
      <c r="B161" s="25">
        <v>44</v>
      </c>
      <c r="C161" s="25">
        <v>0</v>
      </c>
      <c r="D161" s="26">
        <v>0</v>
      </c>
      <c r="E161" s="26" t="s">
        <v>82</v>
      </c>
      <c r="F161" s="37" t="s">
        <v>17</v>
      </c>
      <c r="G161" s="38"/>
    </row>
    <row r="162" spans="1:7" ht="23.25">
      <c r="A162" s="28" t="s">
        <v>386</v>
      </c>
      <c r="B162" s="25">
        <v>79</v>
      </c>
      <c r="C162" s="25">
        <v>35</v>
      </c>
      <c r="D162" s="26" t="s">
        <v>387</v>
      </c>
      <c r="E162" s="26" t="s">
        <v>42</v>
      </c>
      <c r="F162" s="37" t="s">
        <v>17</v>
      </c>
      <c r="G162" s="38"/>
    </row>
    <row r="163" spans="1:7" ht="15">
      <c r="A163" s="28" t="s">
        <v>388</v>
      </c>
      <c r="B163" s="25">
        <v>86</v>
      </c>
      <c r="C163" s="25">
        <v>0</v>
      </c>
      <c r="D163" s="26">
        <v>0</v>
      </c>
      <c r="E163" s="26" t="s">
        <v>82</v>
      </c>
      <c r="F163" s="37" t="s">
        <v>17</v>
      </c>
      <c r="G163" s="36"/>
    </row>
    <row r="164" spans="1:7" s="4" customFormat="1" ht="15">
      <c r="A164" s="21" t="s">
        <v>389</v>
      </c>
      <c r="B164" s="22">
        <f>SUM(B165:B182)</f>
        <v>6722</v>
      </c>
      <c r="C164" s="22">
        <f>SUM(C165:C182)</f>
        <v>429</v>
      </c>
      <c r="D164" s="27">
        <v>0</v>
      </c>
      <c r="E164" s="27">
        <v>0</v>
      </c>
      <c r="F164" s="40"/>
      <c r="G164" s="36"/>
    </row>
    <row r="165" spans="1:7" ht="15">
      <c r="A165" s="28" t="s">
        <v>390</v>
      </c>
      <c r="B165" s="25">
        <v>700</v>
      </c>
      <c r="C165" s="25">
        <v>0</v>
      </c>
      <c r="D165" s="26">
        <v>0</v>
      </c>
      <c r="E165" s="26" t="s">
        <v>82</v>
      </c>
      <c r="F165" s="37" t="s">
        <v>17</v>
      </c>
      <c r="G165" s="38"/>
    </row>
    <row r="166" spans="1:7" ht="23.25">
      <c r="A166" s="28" t="s">
        <v>391</v>
      </c>
      <c r="B166" s="25">
        <v>132</v>
      </c>
      <c r="C166" s="25">
        <v>40</v>
      </c>
      <c r="D166" s="26" t="s">
        <v>332</v>
      </c>
      <c r="E166" s="26" t="s">
        <v>392</v>
      </c>
      <c r="F166" s="37" t="s">
        <v>17</v>
      </c>
      <c r="G166" s="38"/>
    </row>
    <row r="167" spans="1:7" ht="23.25">
      <c r="A167" s="28" t="s">
        <v>393</v>
      </c>
      <c r="B167" s="25">
        <v>30</v>
      </c>
      <c r="C167" s="25">
        <v>30</v>
      </c>
      <c r="D167" s="26" t="s">
        <v>394</v>
      </c>
      <c r="E167" s="26" t="s">
        <v>395</v>
      </c>
      <c r="F167" s="37" t="s">
        <v>17</v>
      </c>
      <c r="G167" s="38"/>
    </row>
    <row r="168" spans="1:7" ht="23.25">
      <c r="A168" s="28" t="s">
        <v>396</v>
      </c>
      <c r="B168" s="25">
        <v>124</v>
      </c>
      <c r="C168" s="25">
        <v>34</v>
      </c>
      <c r="D168" s="26" t="s">
        <v>338</v>
      </c>
      <c r="E168" s="26" t="s">
        <v>339</v>
      </c>
      <c r="F168" s="37" t="s">
        <v>17</v>
      </c>
      <c r="G168" s="38"/>
    </row>
    <row r="169" spans="1:7" ht="23.25">
      <c r="A169" s="28" t="s">
        <v>397</v>
      </c>
      <c r="B169" s="25">
        <v>42</v>
      </c>
      <c r="C169" s="25">
        <v>31</v>
      </c>
      <c r="D169" s="26" t="s">
        <v>398</v>
      </c>
      <c r="E169" s="26" t="s">
        <v>45</v>
      </c>
      <c r="F169" s="37" t="s">
        <v>17</v>
      </c>
      <c r="G169" s="38"/>
    </row>
    <row r="170" spans="1:7" ht="23.25">
      <c r="A170" s="28" t="s">
        <v>399</v>
      </c>
      <c r="B170" s="25">
        <v>325</v>
      </c>
      <c r="C170" s="25">
        <v>37</v>
      </c>
      <c r="D170" s="26" t="s">
        <v>394</v>
      </c>
      <c r="E170" s="26" t="s">
        <v>395</v>
      </c>
      <c r="F170" s="37" t="s">
        <v>17</v>
      </c>
      <c r="G170" s="38"/>
    </row>
    <row r="171" spans="1:7" ht="23.25">
      <c r="A171" s="28" t="s">
        <v>400</v>
      </c>
      <c r="B171" s="25">
        <v>447</v>
      </c>
      <c r="C171" s="25">
        <v>29</v>
      </c>
      <c r="D171" s="26" t="s">
        <v>29</v>
      </c>
      <c r="E171" s="26" t="s">
        <v>21</v>
      </c>
      <c r="F171" s="37" t="s">
        <v>17</v>
      </c>
      <c r="G171" s="38"/>
    </row>
    <row r="172" spans="1:7" ht="23.25">
      <c r="A172" s="28" t="s">
        <v>401</v>
      </c>
      <c r="B172" s="25">
        <v>1398</v>
      </c>
      <c r="C172" s="25">
        <v>35</v>
      </c>
      <c r="D172" s="26" t="s">
        <v>142</v>
      </c>
      <c r="E172" s="26" t="s">
        <v>402</v>
      </c>
      <c r="F172" s="37" t="s">
        <v>17</v>
      </c>
      <c r="G172" s="38"/>
    </row>
    <row r="173" spans="1:7" ht="23.25">
      <c r="A173" s="28" t="s">
        <v>403</v>
      </c>
      <c r="B173" s="25">
        <v>645</v>
      </c>
      <c r="C173" s="25">
        <v>30</v>
      </c>
      <c r="D173" s="26" t="s">
        <v>40</v>
      </c>
      <c r="E173" s="26" t="s">
        <v>143</v>
      </c>
      <c r="F173" s="37" t="s">
        <v>17</v>
      </c>
      <c r="G173" s="38"/>
    </row>
    <row r="174" spans="1:7" ht="23.25">
      <c r="A174" s="28" t="s">
        <v>404</v>
      </c>
      <c r="B174" s="25">
        <v>1107</v>
      </c>
      <c r="C174" s="25">
        <v>10</v>
      </c>
      <c r="D174" s="26" t="s">
        <v>40</v>
      </c>
      <c r="E174" s="26" t="s">
        <v>143</v>
      </c>
      <c r="F174" s="37" t="s">
        <v>17</v>
      </c>
      <c r="G174" s="38"/>
    </row>
    <row r="175" spans="1:7" ht="23.25">
      <c r="A175" s="28" t="s">
        <v>405</v>
      </c>
      <c r="B175" s="25">
        <v>530</v>
      </c>
      <c r="C175" s="25">
        <v>12</v>
      </c>
      <c r="D175" s="26" t="s">
        <v>40</v>
      </c>
      <c r="E175" s="26" t="s">
        <v>143</v>
      </c>
      <c r="F175" s="37" t="s">
        <v>17</v>
      </c>
      <c r="G175" s="38"/>
    </row>
    <row r="176" spans="1:7" ht="23.25">
      <c r="A176" s="28" t="s">
        <v>406</v>
      </c>
      <c r="B176" s="25">
        <v>199</v>
      </c>
      <c r="C176" s="25">
        <v>14</v>
      </c>
      <c r="D176" s="26" t="s">
        <v>407</v>
      </c>
      <c r="E176" s="26" t="s">
        <v>408</v>
      </c>
      <c r="F176" s="37" t="s">
        <v>17</v>
      </c>
      <c r="G176" s="38"/>
    </row>
    <row r="177" spans="1:7" ht="23.25">
      <c r="A177" s="28" t="s">
        <v>409</v>
      </c>
      <c r="B177" s="25">
        <v>429</v>
      </c>
      <c r="C177" s="25">
        <v>5</v>
      </c>
      <c r="D177" s="26" t="s">
        <v>20</v>
      </c>
      <c r="E177" s="26" t="s">
        <v>21</v>
      </c>
      <c r="F177" s="37" t="s">
        <v>17</v>
      </c>
      <c r="G177" s="38"/>
    </row>
    <row r="178" spans="1:7" ht="23.25">
      <c r="A178" s="28" t="s">
        <v>410</v>
      </c>
      <c r="B178" s="25">
        <v>402</v>
      </c>
      <c r="C178" s="25">
        <v>26</v>
      </c>
      <c r="D178" s="26" t="s">
        <v>40</v>
      </c>
      <c r="E178" s="26" t="s">
        <v>38</v>
      </c>
      <c r="F178" s="37" t="s">
        <v>17</v>
      </c>
      <c r="G178" s="38"/>
    </row>
    <row r="179" spans="1:7" ht="23.25">
      <c r="A179" s="28" t="s">
        <v>411</v>
      </c>
      <c r="B179" s="25">
        <v>32</v>
      </c>
      <c r="C179" s="25">
        <v>22</v>
      </c>
      <c r="D179" s="26" t="s">
        <v>412</v>
      </c>
      <c r="E179" s="26" t="s">
        <v>413</v>
      </c>
      <c r="F179" s="37" t="s">
        <v>17</v>
      </c>
      <c r="G179" s="38"/>
    </row>
    <row r="180" spans="1:7" ht="23.25">
      <c r="A180" s="28" t="s">
        <v>414</v>
      </c>
      <c r="B180" s="25">
        <v>120</v>
      </c>
      <c r="C180" s="25">
        <v>31</v>
      </c>
      <c r="D180" s="26" t="s">
        <v>387</v>
      </c>
      <c r="E180" s="26" t="s">
        <v>42</v>
      </c>
      <c r="F180" s="37" t="s">
        <v>17</v>
      </c>
      <c r="G180" s="38"/>
    </row>
    <row r="181" spans="1:7" ht="23.25">
      <c r="A181" s="28" t="s">
        <v>415</v>
      </c>
      <c r="B181" s="25">
        <v>43</v>
      </c>
      <c r="C181" s="25">
        <v>32</v>
      </c>
      <c r="D181" s="26" t="s">
        <v>142</v>
      </c>
      <c r="E181" s="26" t="s">
        <v>333</v>
      </c>
      <c r="F181" s="37" t="s">
        <v>17</v>
      </c>
      <c r="G181" s="38"/>
    </row>
    <row r="182" spans="1:7" ht="23.25">
      <c r="A182" s="28" t="s">
        <v>416</v>
      </c>
      <c r="B182" s="25">
        <v>17</v>
      </c>
      <c r="C182" s="25">
        <v>11</v>
      </c>
      <c r="D182" s="26" t="s">
        <v>145</v>
      </c>
      <c r="E182" s="26" t="s">
        <v>109</v>
      </c>
      <c r="F182" s="37" t="s">
        <v>17</v>
      </c>
      <c r="G182" s="36"/>
    </row>
    <row r="183" spans="1:7" s="4" customFormat="1" ht="15">
      <c r="A183" s="21" t="s">
        <v>417</v>
      </c>
      <c r="B183" s="22">
        <f>SUM(B184:B199)</f>
        <v>2064.5</v>
      </c>
      <c r="C183" s="22">
        <f>SUM(C184:C199)</f>
        <v>849</v>
      </c>
      <c r="D183" s="27">
        <v>0</v>
      </c>
      <c r="E183" s="27">
        <v>0</v>
      </c>
      <c r="F183" s="40"/>
      <c r="G183" s="43"/>
    </row>
    <row r="184" spans="1:7" ht="24">
      <c r="A184" s="28" t="s">
        <v>418</v>
      </c>
      <c r="B184" s="25">
        <v>148.5</v>
      </c>
      <c r="C184" s="25">
        <v>88</v>
      </c>
      <c r="D184" s="26" t="s">
        <v>214</v>
      </c>
      <c r="E184" s="37" t="s">
        <v>419</v>
      </c>
      <c r="F184" s="37" t="s">
        <v>17</v>
      </c>
      <c r="G184" s="39"/>
    </row>
    <row r="185" spans="1:7" ht="24">
      <c r="A185" s="28" t="s">
        <v>420</v>
      </c>
      <c r="B185" s="25">
        <v>17</v>
      </c>
      <c r="C185" s="25">
        <v>2</v>
      </c>
      <c r="D185" s="26" t="s">
        <v>421</v>
      </c>
      <c r="E185" s="37" t="s">
        <v>402</v>
      </c>
      <c r="F185" s="37" t="s">
        <v>17</v>
      </c>
      <c r="G185" s="44"/>
    </row>
    <row r="186" spans="1:7" ht="24">
      <c r="A186" s="28" t="s">
        <v>422</v>
      </c>
      <c r="B186" s="25">
        <v>236</v>
      </c>
      <c r="C186" s="25">
        <v>60</v>
      </c>
      <c r="D186" s="26" t="s">
        <v>379</v>
      </c>
      <c r="E186" s="37" t="s">
        <v>423</v>
      </c>
      <c r="F186" s="37" t="s">
        <v>17</v>
      </c>
      <c r="G186" s="39"/>
    </row>
    <row r="187" spans="1:7" ht="24">
      <c r="A187" s="28" t="s">
        <v>424</v>
      </c>
      <c r="B187" s="25">
        <v>73</v>
      </c>
      <c r="C187" s="25">
        <v>35</v>
      </c>
      <c r="D187" s="26" t="s">
        <v>425</v>
      </c>
      <c r="E187" s="37" t="s">
        <v>395</v>
      </c>
      <c r="F187" s="37" t="s">
        <v>17</v>
      </c>
      <c r="G187" s="39"/>
    </row>
    <row r="188" spans="1:7" ht="24">
      <c r="A188" s="28" t="s">
        <v>426</v>
      </c>
      <c r="B188" s="25">
        <v>177</v>
      </c>
      <c r="C188" s="25">
        <v>100</v>
      </c>
      <c r="D188" s="26" t="s">
        <v>343</v>
      </c>
      <c r="E188" s="37" t="s">
        <v>427</v>
      </c>
      <c r="F188" s="37" t="s">
        <v>17</v>
      </c>
      <c r="G188" s="39"/>
    </row>
    <row r="189" spans="1:7" ht="23.25">
      <c r="A189" s="28" t="s">
        <v>428</v>
      </c>
      <c r="B189" s="25">
        <v>335</v>
      </c>
      <c r="C189" s="25">
        <v>260</v>
      </c>
      <c r="D189" s="26" t="s">
        <v>429</v>
      </c>
      <c r="E189" s="26" t="s">
        <v>430</v>
      </c>
      <c r="F189" s="37" t="s">
        <v>17</v>
      </c>
      <c r="G189" s="39"/>
    </row>
    <row r="190" spans="1:7" ht="24">
      <c r="A190" s="28" t="s">
        <v>431</v>
      </c>
      <c r="B190" s="25">
        <v>227</v>
      </c>
      <c r="C190" s="25">
        <v>32</v>
      </c>
      <c r="D190" s="26" t="s">
        <v>432</v>
      </c>
      <c r="E190" s="37" t="s">
        <v>120</v>
      </c>
      <c r="F190" s="37" t="s">
        <v>17</v>
      </c>
      <c r="G190" s="39"/>
    </row>
    <row r="191" spans="1:7" ht="15">
      <c r="A191" s="28" t="s">
        <v>433</v>
      </c>
      <c r="B191" s="25">
        <v>125</v>
      </c>
      <c r="C191" s="25">
        <v>0</v>
      </c>
      <c r="D191" s="26">
        <v>0</v>
      </c>
      <c r="E191" s="26" t="s">
        <v>82</v>
      </c>
      <c r="F191" s="37" t="s">
        <v>17</v>
      </c>
      <c r="G191" s="38"/>
    </row>
    <row r="192" spans="1:7" ht="24">
      <c r="A192" s="28" t="s">
        <v>434</v>
      </c>
      <c r="B192" s="25">
        <v>25</v>
      </c>
      <c r="C192" s="25">
        <v>5</v>
      </c>
      <c r="D192" s="26" t="s">
        <v>435</v>
      </c>
      <c r="E192" s="37" t="s">
        <v>80</v>
      </c>
      <c r="F192" s="37" t="s">
        <v>17</v>
      </c>
      <c r="G192" s="38"/>
    </row>
    <row r="193" spans="1:7" ht="15">
      <c r="A193" s="28" t="s">
        <v>436</v>
      </c>
      <c r="B193" s="25">
        <v>100</v>
      </c>
      <c r="C193" s="25">
        <v>0</v>
      </c>
      <c r="D193" s="26">
        <v>0</v>
      </c>
      <c r="E193" s="26" t="s">
        <v>82</v>
      </c>
      <c r="F193" s="37" t="s">
        <v>17</v>
      </c>
      <c r="G193" s="38"/>
    </row>
    <row r="194" spans="1:7" ht="15">
      <c r="A194" s="28" t="s">
        <v>437</v>
      </c>
      <c r="B194" s="25">
        <v>53</v>
      </c>
      <c r="C194" s="25">
        <v>0</v>
      </c>
      <c r="D194" s="26">
        <v>0</v>
      </c>
      <c r="E194" s="26" t="s">
        <v>82</v>
      </c>
      <c r="F194" s="37" t="s">
        <v>17</v>
      </c>
      <c r="G194" s="38"/>
    </row>
    <row r="195" spans="1:7" ht="24">
      <c r="A195" s="28" t="s">
        <v>438</v>
      </c>
      <c r="B195" s="25">
        <v>169</v>
      </c>
      <c r="C195" s="25">
        <v>120</v>
      </c>
      <c r="D195" s="26" t="s">
        <v>439</v>
      </c>
      <c r="E195" s="37" t="s">
        <v>440</v>
      </c>
      <c r="F195" s="37" t="s">
        <v>17</v>
      </c>
      <c r="G195" s="39"/>
    </row>
    <row r="196" spans="1:7" ht="23.25">
      <c r="A196" s="28" t="s">
        <v>441</v>
      </c>
      <c r="B196" s="25">
        <v>153</v>
      </c>
      <c r="C196" s="25">
        <v>23</v>
      </c>
      <c r="D196" s="26" t="s">
        <v>37</v>
      </c>
      <c r="E196" s="26" t="s">
        <v>442</v>
      </c>
      <c r="F196" s="37" t="s">
        <v>17</v>
      </c>
      <c r="G196" s="38"/>
    </row>
    <row r="197" spans="1:7" ht="24">
      <c r="A197" s="28" t="s">
        <v>443</v>
      </c>
      <c r="B197" s="25">
        <v>65</v>
      </c>
      <c r="C197" s="25">
        <v>40</v>
      </c>
      <c r="D197" s="26" t="s">
        <v>56</v>
      </c>
      <c r="E197" s="37" t="s">
        <v>346</v>
      </c>
      <c r="F197" s="37" t="s">
        <v>17</v>
      </c>
      <c r="G197" s="38"/>
    </row>
    <row r="198" spans="1:7" ht="24">
      <c r="A198" s="28" t="s">
        <v>444</v>
      </c>
      <c r="B198" s="25">
        <v>81</v>
      </c>
      <c r="C198" s="25">
        <v>4</v>
      </c>
      <c r="D198" s="26" t="s">
        <v>20</v>
      </c>
      <c r="E198" s="37" t="s">
        <v>21</v>
      </c>
      <c r="F198" s="37" t="s">
        <v>17</v>
      </c>
      <c r="G198" s="38"/>
    </row>
    <row r="199" spans="1:7" ht="24">
      <c r="A199" s="28" t="s">
        <v>445</v>
      </c>
      <c r="B199" s="25">
        <v>80</v>
      </c>
      <c r="C199" s="25">
        <v>80</v>
      </c>
      <c r="D199" s="26" t="s">
        <v>111</v>
      </c>
      <c r="E199" s="37" t="s">
        <v>446</v>
      </c>
      <c r="F199" s="37" t="s">
        <v>17</v>
      </c>
      <c r="G199" s="38"/>
    </row>
    <row r="200" spans="1:7" s="4" customFormat="1" ht="15">
      <c r="A200" s="45" t="s">
        <v>447</v>
      </c>
      <c r="B200" s="22">
        <f>SUM(B201:B204)</f>
        <v>200</v>
      </c>
      <c r="C200" s="22">
        <f>SUM(C201:C204)</f>
        <v>0</v>
      </c>
      <c r="D200" s="46"/>
      <c r="E200" s="46"/>
      <c r="F200" s="40"/>
      <c r="G200" s="36"/>
    </row>
    <row r="201" spans="1:7" ht="34.5" customHeight="1">
      <c r="A201" s="47" t="s">
        <v>448</v>
      </c>
      <c r="B201" s="25">
        <v>60</v>
      </c>
      <c r="C201" s="48"/>
      <c r="D201" s="49"/>
      <c r="E201" s="37" t="s">
        <v>82</v>
      </c>
      <c r="F201" s="37" t="s">
        <v>17</v>
      </c>
      <c r="G201" s="55"/>
    </row>
    <row r="202" spans="1:7" ht="34.5" customHeight="1">
      <c r="A202" s="47" t="s">
        <v>449</v>
      </c>
      <c r="B202" s="25">
        <v>50</v>
      </c>
      <c r="C202" s="48"/>
      <c r="D202" s="49"/>
      <c r="E202" s="37" t="s">
        <v>82</v>
      </c>
      <c r="F202" s="37" t="s">
        <v>17</v>
      </c>
      <c r="G202" s="55"/>
    </row>
    <row r="203" spans="1:7" ht="34.5" customHeight="1">
      <c r="A203" s="47" t="s">
        <v>450</v>
      </c>
      <c r="B203" s="25">
        <v>60</v>
      </c>
      <c r="C203" s="48"/>
      <c r="D203" s="49"/>
      <c r="E203" s="37" t="s">
        <v>82</v>
      </c>
      <c r="F203" s="37" t="s">
        <v>17</v>
      </c>
      <c r="G203" s="55"/>
    </row>
    <row r="204" spans="1:7" ht="34.5" customHeight="1">
      <c r="A204" s="47" t="s">
        <v>451</v>
      </c>
      <c r="B204" s="25">
        <v>30</v>
      </c>
      <c r="C204" s="50"/>
      <c r="D204" s="51"/>
      <c r="E204" s="37" t="s">
        <v>82</v>
      </c>
      <c r="F204" s="37" t="s">
        <v>17</v>
      </c>
      <c r="G204" s="55"/>
    </row>
    <row r="205" spans="1:6" ht="19.5" customHeight="1">
      <c r="A205" s="52"/>
      <c r="B205" s="53"/>
      <c r="C205" s="53"/>
      <c r="D205" s="54"/>
      <c r="E205" s="54"/>
      <c r="F205" s="54"/>
    </row>
    <row r="206" spans="1:6" ht="19.5" customHeight="1">
      <c r="A206" s="52"/>
      <c r="B206" s="53"/>
      <c r="C206" s="53"/>
      <c r="D206" s="54"/>
      <c r="E206" s="54"/>
      <c r="F206" s="54"/>
    </row>
    <row r="207" spans="1:6" ht="19.5" customHeight="1">
      <c r="A207" s="52"/>
      <c r="B207" s="53"/>
      <c r="C207" s="53"/>
      <c r="D207" s="54"/>
      <c r="E207" s="54"/>
      <c r="F207" s="54"/>
    </row>
    <row r="208" spans="1:6" ht="19.5" customHeight="1">
      <c r="A208" s="52"/>
      <c r="B208" s="53"/>
      <c r="C208" s="53"/>
      <c r="D208" s="54"/>
      <c r="E208" s="54"/>
      <c r="F208" s="54"/>
    </row>
    <row r="209" spans="1:6" ht="19.5" customHeight="1">
      <c r="A209" s="52"/>
      <c r="B209" s="53"/>
      <c r="C209" s="53"/>
      <c r="D209" s="54"/>
      <c r="E209" s="54"/>
      <c r="F209" s="54"/>
    </row>
    <row r="210" spans="1:6" ht="19.5" customHeight="1">
      <c r="A210" s="52"/>
      <c r="B210" s="53"/>
      <c r="C210" s="53"/>
      <c r="D210" s="54"/>
      <c r="E210" s="54"/>
      <c r="F210" s="54"/>
    </row>
    <row r="211" spans="1:6" ht="19.5" customHeight="1">
      <c r="A211" s="52"/>
      <c r="B211" s="53"/>
      <c r="C211" s="53"/>
      <c r="D211" s="54"/>
      <c r="E211" s="54"/>
      <c r="F211" s="54"/>
    </row>
    <row r="212" spans="1:6" ht="19.5" customHeight="1">
      <c r="A212" s="52"/>
      <c r="B212" s="53"/>
      <c r="C212" s="53"/>
      <c r="D212" s="54"/>
      <c r="E212" s="54"/>
      <c r="F212" s="54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</sheetData>
  <sheetProtection/>
  <autoFilter ref="A5:I236"/>
  <mergeCells count="5">
    <mergeCell ref="A2:G2"/>
    <mergeCell ref="D4:F4"/>
    <mergeCell ref="A4:A5"/>
    <mergeCell ref="B4:B5"/>
    <mergeCell ref="G4:G5"/>
  </mergeCells>
  <printOptions horizontalCentered="1"/>
  <pageMargins left="0.7083333333333334" right="0.7083333333333334" top="0.7479166666666667" bottom="0.7479166666666667" header="0.3145833333333333" footer="0.275"/>
  <pageSetup firstPageNumber="1" useFirstPageNumber="1" fitToHeight="0" fitToWidth="1" horizontalDpi="600" verticalDpi="600" orientation="portrait" paperSize="9" scale="69"/>
  <headerFooter>
    <oddFooter>&amp;C第 &amp;P 页，共 &amp;N 页</oddFooter>
  </headerFooter>
  <rowBreaks count="2" manualBreakCount="2">
    <brk id="90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2019-11-25T12:26:50Z</cp:lastPrinted>
  <dcterms:created xsi:type="dcterms:W3CDTF">2016-09-21T04:40:53Z</dcterms:created>
  <dcterms:modified xsi:type="dcterms:W3CDTF">2024-01-03T19:05:16Z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2052-11.8.2.10599</vt:lpwstr>
  </property>
  <property fmtid="{D5CDD505-2E9C-101B-9397-08002B2CF9AE}" pid="3" name="KSOReadingLayo">
    <vt:bool>true</vt:bool>
  </property>
  <property fmtid="{D5CDD505-2E9C-101B-9397-08002B2CF9AE}" pid="4" name="I">
    <vt:lpwstr>EB9A820EE3004BE19F7AFC087A30A24D</vt:lpwstr>
  </property>
  <property fmtid="{D5CDD505-2E9C-101B-9397-08002B2CF9AE}" pid="5" name="퀀_generated_2.-2147483648">
    <vt:i4>2052</vt:i4>
  </property>
</Properties>
</file>