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 " sheetId="4" r:id="rId1"/>
    <sheet name="Sheet2" sheetId="2" r:id="rId2"/>
    <sheet name="Sheet3" sheetId="3" r:id="rId3"/>
  </sheets>
  <definedNames>
    <definedName name="_xlnm.Print_Titles" localSheetId="0">'明细表 '!$4:$5</definedName>
  </definedNames>
  <calcPr calcId="144525"/>
</workbook>
</file>

<file path=xl/sharedStrings.xml><?xml version="1.0" encoding="utf-8"?>
<sst xmlns="http://schemas.openxmlformats.org/spreadsheetml/2006/main" count="33" uniqueCount="32">
  <si>
    <t>附件</t>
  </si>
  <si>
    <t>2026年中央财政小麦一喷三防等资金（提前下达）分配情况表</t>
  </si>
  <si>
    <t xml:space="preserve">                   单位：万元</t>
  </si>
  <si>
    <t>资金及项目名称</t>
  </si>
  <si>
    <t>资金分配情况</t>
  </si>
  <si>
    <t>小计</t>
  </si>
  <si>
    <t>崂山区</t>
  </si>
  <si>
    <t>城阳区</t>
  </si>
  <si>
    <t>西海岸新区</t>
  </si>
  <si>
    <t>即墨区</t>
  </si>
  <si>
    <t>胶州市</t>
  </si>
  <si>
    <t>平度市</t>
  </si>
  <si>
    <t>莱西市</t>
  </si>
  <si>
    <t>市本级</t>
  </si>
  <si>
    <t>合计</t>
  </si>
  <si>
    <t>一、粮油生产保障资金</t>
  </si>
  <si>
    <t>1.小麦一喷三防</t>
  </si>
  <si>
    <t>2.粮油等重点作物绿色高产高效</t>
  </si>
  <si>
    <t>二、耕地建设与利用资金</t>
  </si>
  <si>
    <t>1.耕地地力保护补贴</t>
  </si>
  <si>
    <t>2.高标准农田建设</t>
  </si>
  <si>
    <t>三、农业生态资源保护资金</t>
  </si>
  <si>
    <t>1.农作物秸秆综合利用</t>
  </si>
  <si>
    <t>四、农业防灾减灾资金（动物防疫补助）</t>
  </si>
  <si>
    <t>1.养殖环节病死猪无害化处理补助</t>
  </si>
  <si>
    <t>2.防疫服务补助</t>
  </si>
  <si>
    <t>3.强制免疫</t>
  </si>
  <si>
    <t>五、农业产业发展资金</t>
  </si>
  <si>
    <t>1.暂未明确的任务</t>
  </si>
  <si>
    <t>六、农业经营主体能力提升资金</t>
  </si>
  <si>
    <t>七、中央财政衔接推进乡村振兴补助资金</t>
  </si>
  <si>
    <t>1.中央财政衔接推进乡村振兴补助资金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</si>
</sst>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Zeros="0" tabSelected="1" workbookViewId="0">
      <pane ySplit="5" topLeftCell="A6" activePane="bottomLeft" state="frozen"/>
      <selection/>
      <selection pane="bottomLeft" activeCell="A8" sqref="A8:B8"/>
    </sheetView>
  </sheetViews>
  <sheetFormatPr defaultColWidth="9" defaultRowHeight="13.5"/>
  <cols>
    <col min="1" max="1" width="10" customWidth="1"/>
    <col min="2" max="2" width="28.25" customWidth="1"/>
    <col min="3" max="3" width="9.875" customWidth="1"/>
    <col min="4" max="4" width="7.75" customWidth="1"/>
    <col min="5" max="5" width="8" customWidth="1"/>
    <col min="6" max="6" width="12.375" customWidth="1"/>
    <col min="7" max="7" width="8.5" customWidth="1"/>
    <col min="8" max="8" width="10.125" customWidth="1"/>
    <col min="9" max="9" width="9.625" customWidth="1"/>
    <col min="10" max="10" width="9.125" customWidth="1"/>
    <col min="11" max="11" width="9.625" customWidth="1"/>
  </cols>
  <sheetData>
    <row r="1" ht="24" customHeight="1" spans="1:2">
      <c r="A1" s="2" t="s">
        <v>0</v>
      </c>
      <c r="B1" s="2"/>
    </row>
    <row r="2" ht="2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" customHeight="1" spans="8:11">
      <c r="H3" s="4" t="s">
        <v>2</v>
      </c>
      <c r="I3" s="4"/>
      <c r="J3" s="4"/>
      <c r="K3" s="4"/>
    </row>
    <row r="4" s="1" customFormat="1" ht="16.8" customHeight="1" spans="1:11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</row>
    <row r="5" s="1" customFormat="1" ht="21.6" customHeight="1" spans="1:11">
      <c r="A5" s="5"/>
      <c r="B5" s="5"/>
      <c r="C5" s="6" t="s">
        <v>5</v>
      </c>
      <c r="D5" s="6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6" t="s">
        <v>13</v>
      </c>
    </row>
    <row r="6" s="1" customFormat="1" ht="25" customHeight="1" spans="1:11">
      <c r="A6" s="7" t="s">
        <v>14</v>
      </c>
      <c r="B6" s="8"/>
      <c r="C6" s="6">
        <f>C7+C10+C13+C15+C19+C21+C23</f>
        <v>49762</v>
      </c>
      <c r="D6" s="6">
        <f t="shared" ref="D6:K6" si="0">D7+D10+D13+D15+D19+D21+D23</f>
        <v>16</v>
      </c>
      <c r="E6" s="6">
        <f t="shared" si="0"/>
        <v>32</v>
      </c>
      <c r="F6" s="6">
        <f t="shared" si="0"/>
        <v>2826</v>
      </c>
      <c r="G6" s="6">
        <f t="shared" si="0"/>
        <v>2745</v>
      </c>
      <c r="H6" s="6">
        <f t="shared" si="0"/>
        <v>2692</v>
      </c>
      <c r="I6" s="6">
        <f t="shared" si="0"/>
        <v>9217</v>
      </c>
      <c r="J6" s="6">
        <f t="shared" si="0"/>
        <v>1184</v>
      </c>
      <c r="K6" s="6">
        <f t="shared" si="0"/>
        <v>31050</v>
      </c>
    </row>
    <row r="7" ht="23.5" customHeight="1" spans="1:11">
      <c r="A7" s="9" t="s">
        <v>15</v>
      </c>
      <c r="B7" s="10"/>
      <c r="C7" s="11">
        <f>SUM(C8:C9)</f>
        <v>1955</v>
      </c>
      <c r="D7" s="11">
        <f t="shared" ref="D7:K7" si="1">SUM(D8:D9)</f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1955</v>
      </c>
    </row>
    <row r="8" ht="23.5" customHeight="1" spans="1:11">
      <c r="A8" s="12" t="s">
        <v>16</v>
      </c>
      <c r="B8" s="13"/>
      <c r="C8" s="14">
        <f>SUM(D8:K8)</f>
        <v>1555</v>
      </c>
      <c r="D8" s="14"/>
      <c r="E8" s="14"/>
      <c r="F8" s="14"/>
      <c r="G8" s="14"/>
      <c r="H8" s="14"/>
      <c r="I8" s="14"/>
      <c r="J8" s="14"/>
      <c r="K8" s="14">
        <v>1555</v>
      </c>
    </row>
    <row r="9" ht="23.5" customHeight="1" spans="1:11">
      <c r="A9" s="15" t="s">
        <v>17</v>
      </c>
      <c r="B9" s="16"/>
      <c r="C9" s="14">
        <f t="shared" ref="C9:C14" si="2">SUM(D9:K9)</f>
        <v>400</v>
      </c>
      <c r="D9" s="11"/>
      <c r="E9" s="11"/>
      <c r="F9" s="11"/>
      <c r="G9" s="11"/>
      <c r="H9" s="11"/>
      <c r="I9" s="11"/>
      <c r="J9" s="11"/>
      <c r="K9" s="14">
        <v>400</v>
      </c>
    </row>
    <row r="10" ht="23.5" customHeight="1" spans="1:11">
      <c r="A10" s="9" t="s">
        <v>18</v>
      </c>
      <c r="B10" s="10"/>
      <c r="C10" s="11">
        <f>SUM(C11:C12)</f>
        <v>16808</v>
      </c>
      <c r="D10" s="11">
        <f t="shared" ref="D10:K10" si="3">SUM(D11:D12)</f>
        <v>0</v>
      </c>
      <c r="E10" s="11">
        <f t="shared" si="3"/>
        <v>0</v>
      </c>
      <c r="F10" s="11">
        <f t="shared" si="3"/>
        <v>2468</v>
      </c>
      <c r="G10" s="11">
        <f t="shared" si="3"/>
        <v>2420</v>
      </c>
      <c r="H10" s="11">
        <f t="shared" si="3"/>
        <v>2420</v>
      </c>
      <c r="I10" s="11">
        <f t="shared" si="3"/>
        <v>8634</v>
      </c>
      <c r="J10" s="11">
        <f t="shared" si="3"/>
        <v>866</v>
      </c>
      <c r="K10" s="11">
        <f t="shared" si="3"/>
        <v>0</v>
      </c>
    </row>
    <row r="11" ht="23.5" customHeight="1" spans="1:11">
      <c r="A11" s="12" t="s">
        <v>19</v>
      </c>
      <c r="B11" s="13"/>
      <c r="C11" s="14">
        <f t="shared" si="2"/>
        <v>8634</v>
      </c>
      <c r="D11" s="14"/>
      <c r="E11" s="14"/>
      <c r="F11" s="14"/>
      <c r="G11" s="14"/>
      <c r="H11" s="14"/>
      <c r="I11" s="14">
        <v>8634</v>
      </c>
      <c r="J11" s="14"/>
      <c r="K11" s="18"/>
    </row>
    <row r="12" ht="23.5" customHeight="1" spans="1:11">
      <c r="A12" s="12" t="s">
        <v>20</v>
      </c>
      <c r="B12" s="13"/>
      <c r="C12" s="14">
        <f t="shared" si="2"/>
        <v>8174</v>
      </c>
      <c r="D12" s="14"/>
      <c r="E12" s="14"/>
      <c r="F12" s="14">
        <v>2468</v>
      </c>
      <c r="G12" s="14">
        <v>2420</v>
      </c>
      <c r="H12" s="14">
        <v>2420</v>
      </c>
      <c r="I12" s="14"/>
      <c r="J12" s="14">
        <v>866</v>
      </c>
      <c r="K12" s="18"/>
    </row>
    <row r="13" ht="23.5" customHeight="1" spans="1:11">
      <c r="A13" s="9" t="s">
        <v>21</v>
      </c>
      <c r="B13" s="10"/>
      <c r="C13" s="11">
        <f t="shared" ref="C13:K13" si="4">C14</f>
        <v>937</v>
      </c>
      <c r="D13" s="11">
        <f t="shared" si="4"/>
        <v>0</v>
      </c>
      <c r="E13" s="11">
        <f t="shared" si="4"/>
        <v>0</v>
      </c>
      <c r="F13" s="11">
        <f t="shared" si="4"/>
        <v>0</v>
      </c>
      <c r="G13" s="11">
        <f t="shared" si="4"/>
        <v>0</v>
      </c>
      <c r="H13" s="11">
        <f t="shared" si="4"/>
        <v>0</v>
      </c>
      <c r="I13" s="11">
        <f t="shared" si="4"/>
        <v>0</v>
      </c>
      <c r="J13" s="11">
        <f t="shared" si="4"/>
        <v>0</v>
      </c>
      <c r="K13" s="11">
        <f t="shared" si="4"/>
        <v>937</v>
      </c>
    </row>
    <row r="14" ht="23.5" customHeight="1" spans="1:11">
      <c r="A14" s="12" t="s">
        <v>22</v>
      </c>
      <c r="B14" s="13"/>
      <c r="C14" s="14">
        <f t="shared" si="2"/>
        <v>937</v>
      </c>
      <c r="D14" s="14"/>
      <c r="E14" s="14"/>
      <c r="F14" s="14"/>
      <c r="G14" s="14"/>
      <c r="H14" s="14"/>
      <c r="I14" s="14"/>
      <c r="J14" s="14"/>
      <c r="K14" s="14">
        <v>937</v>
      </c>
    </row>
    <row r="15" ht="36" customHeight="1" spans="1:11">
      <c r="A15" s="9" t="s">
        <v>23</v>
      </c>
      <c r="B15" s="10"/>
      <c r="C15" s="11">
        <f>SUM(C16:C18)</f>
        <v>1904</v>
      </c>
      <c r="D15" s="11">
        <f>SUM(D16:D18)</f>
        <v>16</v>
      </c>
      <c r="E15" s="11">
        <f t="shared" ref="E15:J15" si="5">SUM(E16:E18)</f>
        <v>32</v>
      </c>
      <c r="F15" s="11">
        <f t="shared" si="5"/>
        <v>358</v>
      </c>
      <c r="G15" s="11">
        <f t="shared" si="5"/>
        <v>325</v>
      </c>
      <c r="H15" s="11">
        <f t="shared" si="5"/>
        <v>272</v>
      </c>
      <c r="I15" s="11">
        <f t="shared" si="5"/>
        <v>583</v>
      </c>
      <c r="J15" s="11">
        <f t="shared" si="5"/>
        <v>318</v>
      </c>
      <c r="K15" s="11">
        <f>SUM(K16:K17)</f>
        <v>0</v>
      </c>
    </row>
    <row r="16" ht="23.5" customHeight="1" spans="1:11">
      <c r="A16" s="17" t="s">
        <v>24</v>
      </c>
      <c r="B16" s="10"/>
      <c r="C16" s="14">
        <f>SUM(D16:K16)</f>
        <v>292</v>
      </c>
      <c r="D16" s="14"/>
      <c r="E16" s="14">
        <v>3</v>
      </c>
      <c r="F16" s="14">
        <v>96</v>
      </c>
      <c r="G16" s="14">
        <v>121</v>
      </c>
      <c r="H16" s="14">
        <v>41</v>
      </c>
      <c r="I16" s="14">
        <v>5</v>
      </c>
      <c r="J16" s="14">
        <v>26</v>
      </c>
      <c r="K16" s="14"/>
    </row>
    <row r="17" ht="23.5" customHeight="1" spans="1:11">
      <c r="A17" s="17" t="s">
        <v>25</v>
      </c>
      <c r="B17" s="10"/>
      <c r="C17" s="14">
        <f>SUM(D17:K17)</f>
        <v>1291</v>
      </c>
      <c r="D17" s="14">
        <v>16</v>
      </c>
      <c r="E17" s="14">
        <v>26</v>
      </c>
      <c r="F17" s="14">
        <v>223</v>
      </c>
      <c r="G17" s="14">
        <v>136</v>
      </c>
      <c r="H17" s="14">
        <v>194</v>
      </c>
      <c r="I17" s="14">
        <v>481</v>
      </c>
      <c r="J17" s="14">
        <v>215</v>
      </c>
      <c r="K17" s="14"/>
    </row>
    <row r="18" ht="23.5" customHeight="1" spans="1:11">
      <c r="A18" s="17" t="s">
        <v>26</v>
      </c>
      <c r="B18" s="10"/>
      <c r="C18" s="14">
        <f>SUM(D18:K18)</f>
        <v>321</v>
      </c>
      <c r="D18" s="14"/>
      <c r="E18" s="14">
        <v>3</v>
      </c>
      <c r="F18" s="14">
        <v>39</v>
      </c>
      <c r="G18" s="14">
        <v>68</v>
      </c>
      <c r="H18" s="14">
        <v>37</v>
      </c>
      <c r="I18" s="14">
        <v>97</v>
      </c>
      <c r="J18" s="14">
        <v>77</v>
      </c>
      <c r="K18" s="14"/>
    </row>
    <row r="19" ht="23.5" customHeight="1" spans="1:11">
      <c r="A19" s="9" t="s">
        <v>27</v>
      </c>
      <c r="B19" s="10"/>
      <c r="C19" s="11">
        <f>SUM(C20:C20)</f>
        <v>20341</v>
      </c>
      <c r="D19" s="11">
        <f t="shared" ref="D19:K19" si="6">SUM(D20:D20)</f>
        <v>0</v>
      </c>
      <c r="E19" s="11">
        <f t="shared" si="6"/>
        <v>0</v>
      </c>
      <c r="F19" s="11">
        <f t="shared" si="6"/>
        <v>0</v>
      </c>
      <c r="G19" s="11">
        <f t="shared" si="6"/>
        <v>0</v>
      </c>
      <c r="H19" s="11">
        <f t="shared" si="6"/>
        <v>0</v>
      </c>
      <c r="I19" s="11">
        <f t="shared" si="6"/>
        <v>0</v>
      </c>
      <c r="J19" s="11">
        <f t="shared" si="6"/>
        <v>0</v>
      </c>
      <c r="K19" s="11">
        <f t="shared" si="6"/>
        <v>20341</v>
      </c>
    </row>
    <row r="20" ht="23.5" customHeight="1" spans="1:11">
      <c r="A20" s="17" t="s">
        <v>28</v>
      </c>
      <c r="B20" s="10"/>
      <c r="C20" s="14">
        <f t="shared" ref="C20:C24" si="7">SUM(D20:K20)</f>
        <v>20341</v>
      </c>
      <c r="D20" s="14"/>
      <c r="E20" s="14"/>
      <c r="F20" s="14"/>
      <c r="G20" s="14"/>
      <c r="H20" s="14"/>
      <c r="I20" s="14"/>
      <c r="J20" s="14"/>
      <c r="K20" s="19">
        <v>20341</v>
      </c>
    </row>
    <row r="21" ht="23.5" customHeight="1" spans="1:11">
      <c r="A21" s="9" t="s">
        <v>29</v>
      </c>
      <c r="B21" s="10"/>
      <c r="C21" s="11">
        <f>SUM(C22:C22)</f>
        <v>6519</v>
      </c>
      <c r="D21" s="11">
        <f t="shared" ref="D21:K21" si="8">SUM(D22:D22)</f>
        <v>0</v>
      </c>
      <c r="E21" s="11">
        <f t="shared" si="8"/>
        <v>0</v>
      </c>
      <c r="F21" s="11">
        <f t="shared" si="8"/>
        <v>0</v>
      </c>
      <c r="G21" s="11">
        <f t="shared" si="8"/>
        <v>0</v>
      </c>
      <c r="H21" s="11">
        <f t="shared" si="8"/>
        <v>0</v>
      </c>
      <c r="I21" s="11">
        <f t="shared" si="8"/>
        <v>0</v>
      </c>
      <c r="J21" s="11">
        <f t="shared" si="8"/>
        <v>0</v>
      </c>
      <c r="K21" s="11">
        <f t="shared" si="8"/>
        <v>6519</v>
      </c>
    </row>
    <row r="22" ht="23.5" customHeight="1" spans="1:11">
      <c r="A22" s="17" t="s">
        <v>28</v>
      </c>
      <c r="B22" s="10"/>
      <c r="C22" s="14">
        <f t="shared" si="7"/>
        <v>6519</v>
      </c>
      <c r="D22" s="14"/>
      <c r="E22" s="14"/>
      <c r="F22" s="14"/>
      <c r="G22" s="14"/>
      <c r="H22" s="14"/>
      <c r="I22" s="14"/>
      <c r="J22" s="14"/>
      <c r="K22" s="19">
        <v>6519</v>
      </c>
    </row>
    <row r="23" ht="23.5" customHeight="1" spans="1:11">
      <c r="A23" s="9" t="s">
        <v>30</v>
      </c>
      <c r="B23" s="10"/>
      <c r="C23" s="11">
        <f>C24</f>
        <v>1298</v>
      </c>
      <c r="D23" s="11">
        <f t="shared" ref="D23:K23" si="9">D24</f>
        <v>0</v>
      </c>
      <c r="E23" s="11">
        <f t="shared" si="9"/>
        <v>0</v>
      </c>
      <c r="F23" s="11">
        <f t="shared" si="9"/>
        <v>0</v>
      </c>
      <c r="G23" s="11">
        <f t="shared" si="9"/>
        <v>0</v>
      </c>
      <c r="H23" s="11">
        <f t="shared" si="9"/>
        <v>0</v>
      </c>
      <c r="I23" s="11">
        <f t="shared" si="9"/>
        <v>0</v>
      </c>
      <c r="J23" s="11">
        <f t="shared" si="9"/>
        <v>0</v>
      </c>
      <c r="K23" s="11">
        <f t="shared" si="9"/>
        <v>1298</v>
      </c>
    </row>
    <row r="24" ht="23.5" customHeight="1" spans="1:11">
      <c r="A24" s="17" t="s">
        <v>31</v>
      </c>
      <c r="B24" s="10"/>
      <c r="C24" s="14">
        <f t="shared" si="7"/>
        <v>1298</v>
      </c>
      <c r="D24" s="14"/>
      <c r="E24" s="14"/>
      <c r="F24" s="14"/>
      <c r="G24" s="14"/>
      <c r="H24" s="14"/>
      <c r="I24" s="14"/>
      <c r="J24" s="14"/>
      <c r="K24" s="19">
        <v>1298</v>
      </c>
    </row>
  </sheetData>
  <mergeCells count="24">
    <mergeCell ref="A1:B1"/>
    <mergeCell ref="A2:K2"/>
    <mergeCell ref="H3:K3"/>
    <mergeCell ref="C4:K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4:B5"/>
  </mergeCells>
  <printOptions horizontalCentered="1"/>
  <pageMargins left="0.156944444444444" right="0.156944444444444" top="0.196527777777778" bottom="0.0784722222222222" header="0.15748031496063" footer="0.236220472440945"/>
  <pageSetup paperSize="9" scale="97" orientation="landscape"/>
  <headerFooter/>
  <ignoredErrors>
    <ignoredError sqref="C15 C21:K21 C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陌上桑</cp:lastModifiedBy>
  <dcterms:created xsi:type="dcterms:W3CDTF">2006-09-13T11:21:00Z</dcterms:created>
  <cp:lastPrinted>2022-11-28T09:54:00Z</cp:lastPrinted>
  <dcterms:modified xsi:type="dcterms:W3CDTF">2025-12-23T07:45:05Z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2052-11.1.0.15309</vt:lpwstr>
  </property>
  <property fmtid="{D5CDD505-2E9C-101B-9397-08002B2CF9AE}" pid="3" name="ICV">
    <vt:lpwstr>8B3F72A97FBF4ED595D0A9D971EE51A4_12</vt:lpwstr>
  </property>
</Properties>
</file>