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综合评价得分汇总表" sheetId="1" r:id="rId1"/>
  </sheets>
  <calcPr calcId="144525"/>
</workbook>
</file>

<file path=xl/sharedStrings.xml><?xml version="1.0" encoding="utf-8"?>
<sst xmlns="http://schemas.openxmlformats.org/spreadsheetml/2006/main" count="108" uniqueCount="56">
  <si>
    <t>附件1：</t>
  </si>
  <si>
    <t>福建省4行手扶步进式水稻插秧机“优机优补”机具综合评价得分汇总表</t>
  </si>
  <si>
    <t>序号</t>
  </si>
  <si>
    <t>生产企业、产品型号、产品名称</t>
  </si>
  <si>
    <t>总得分</t>
  </si>
  <si>
    <t>一级指标1：生产企业条件。总分5分</t>
  </si>
  <si>
    <t>一级指标2：产品可靠性。总分10分</t>
  </si>
  <si>
    <t>一级指标3：产品销售情况。总分5分</t>
  </si>
  <si>
    <t>一级指标4：用户满意度（含售后服务）。总分15分</t>
  </si>
  <si>
    <t>一级指标5：成本效益评价。总分10分</t>
  </si>
  <si>
    <t>一级指标6：现场演示评价。总分55分。根据现场演示评价结果进行评分。</t>
  </si>
  <si>
    <t>二级指标1：企业员工情况。分值5分。</t>
  </si>
  <si>
    <t>二级指标2：机具的使用情况。分值10分。</t>
  </si>
  <si>
    <t>二级指标3：在福建省作业使用的机具数量。分值5分。</t>
  </si>
  <si>
    <t>二级指标4：使用操作情况。分值5分。</t>
  </si>
  <si>
    <t>二级指标5：培训指导情况。分值5分。</t>
  </si>
  <si>
    <t>二级指标6：维修售后情况。分值5分。</t>
  </si>
  <si>
    <t>二级指标7：一票否决项
二级指标4、5、6中有2项得分为0分的，不列入优机补贴产品。</t>
  </si>
  <si>
    <t>二级指标8：销售价格。分值10分。</t>
  </si>
  <si>
    <t>二级指标9：一票否决项。</t>
  </si>
  <si>
    <t>二级指标10：伤秧率。分值10分。</t>
  </si>
  <si>
    <t>二级指标11：漂秧率。分值15分。</t>
  </si>
  <si>
    <t>二级指标12：漏插率。分值15分。</t>
  </si>
  <si>
    <t>二级指标13：插秧深度合格率。分值5分。</t>
  </si>
  <si>
    <t>二级指标14：株数均匀度。分值5分。</t>
  </si>
  <si>
    <t>二级指标15：整体性能评价。分值5分。</t>
  </si>
  <si>
    <t>缴交社保员工人数</t>
  </si>
  <si>
    <t>得分</t>
  </si>
  <si>
    <t>调查结果</t>
  </si>
  <si>
    <t>结果</t>
  </si>
  <si>
    <t>平均销售价格（元）</t>
  </si>
  <si>
    <t>结果（%）</t>
  </si>
  <si>
    <t>黑龙江省张玉梅农机装备有限责任公司2ZB-4型水稻钵形毯状秧苗插秧机</t>
  </si>
  <si>
    <t>机具1：正常使用
机具2：正常使用
机具3：正常使用
机具4：正常使用
机具5：正常使用</t>
  </si>
  <si>
    <t>在福建省作业使用的机具数量38台</t>
  </si>
  <si>
    <t>机具1：满意
机具2：满意
机具3：满意
机具4：满意
机具5：满意</t>
  </si>
  <si>
    <t>——</t>
  </si>
  <si>
    <t>好：14票</t>
  </si>
  <si>
    <t>黑龙江省张玉梅农机装备有限责任公司2ZS-4型手扶式插秧机</t>
  </si>
  <si>
    <t>在福建省作业使用的机具数量54台</t>
  </si>
  <si>
    <t>机具1：满意
机具2：不满意
机具3：满意
机具4：满意
机具5：满意</t>
  </si>
  <si>
    <t>机具1：满意
机具2：一般
机具3：满意
机具4：满意
机具5：满意</t>
  </si>
  <si>
    <t>好：15票</t>
  </si>
  <si>
    <t>江苏林海智能装备有限公司2ZS-4A型手扶式水稻插秧机</t>
  </si>
  <si>
    <t>在福建省作业使用的机具数量60台</t>
  </si>
  <si>
    <t>好：23票</t>
  </si>
  <si>
    <t>江苏新一洋农业机械有限公司2ZS-4A型手扶步进式水稻插秧机</t>
  </si>
  <si>
    <t>在福建省作业使用的机具数量28台</t>
  </si>
  <si>
    <t>好：16票</t>
  </si>
  <si>
    <t>天津林工机械有限公司2ZS-4A型手扶式水稻插秧机</t>
  </si>
  <si>
    <t>在福建省作业使用的机具数量8台</t>
  </si>
  <si>
    <t>好：24票</t>
  </si>
  <si>
    <t>盐城满田星农业装备有限公司2ZS-4C型手扶步进式插秧机</t>
  </si>
  <si>
    <t>在福建省作业使用的机具数量17台</t>
  </si>
  <si>
    <t>机具1：一般
机具2：满意
机具3：满意
机具4：满意
机具5：满意</t>
  </si>
  <si>
    <t>好：18票</t>
  </si>
</sst>
</file>

<file path=xl/styles.xml><?xml version="1.0" encoding="utf-8"?>
<styleSheet xmlns="http://schemas.openxmlformats.org/spreadsheetml/2006/main">
  <numFmts count="5">
    <numFmt numFmtId="176" formatCode="0.00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16" borderId="11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3" fillId="30" borderId="11" applyNumberFormat="0" applyAlignment="0" applyProtection="0">
      <alignment vertical="center"/>
    </xf>
    <xf numFmtId="0" fontId="20" fillId="16" borderId="12" applyNumberFormat="0" applyAlignment="0" applyProtection="0">
      <alignment vertical="center"/>
    </xf>
    <xf numFmtId="0" fontId="25" fillId="31" borderId="15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11"/>
  <sheetViews>
    <sheetView tabSelected="1" zoomScale="55" zoomScaleNormal="55" topLeftCell="C1" workbookViewId="0">
      <selection activeCell="AD4" sqref="AD4:AE4"/>
    </sheetView>
  </sheetViews>
  <sheetFormatPr defaultColWidth="9" defaultRowHeight="13.5"/>
  <cols>
    <col min="1" max="1" width="6.875" style="2" customWidth="1"/>
    <col min="2" max="2" width="18.4" style="2" customWidth="1"/>
    <col min="3" max="3" width="13.3916666666667" style="2" customWidth="1"/>
    <col min="4" max="4" width="16.3583333333333" style="2" customWidth="1"/>
    <col min="5" max="5" width="12.275" style="2" customWidth="1"/>
    <col min="6" max="6" width="21.8083333333333" style="2" customWidth="1"/>
    <col min="7" max="7" width="12.275" style="2" customWidth="1"/>
    <col min="8" max="8" width="16.35" style="2" customWidth="1"/>
    <col min="9" max="9" width="12.275" style="2" customWidth="1"/>
    <col min="10" max="10" width="16.3666666666667" style="2" customWidth="1"/>
    <col min="11" max="11" width="12.275" style="2" customWidth="1"/>
    <col min="12" max="12" width="18.8583333333333" style="2" customWidth="1"/>
    <col min="13" max="13" width="12.275" style="2" customWidth="1"/>
    <col min="14" max="14" width="16.5916666666667" style="2" customWidth="1"/>
    <col min="15" max="15" width="12.275" style="2" customWidth="1"/>
    <col min="16" max="16" width="23.175" style="2" customWidth="1"/>
    <col min="17" max="17" width="18.1833333333333" style="2" customWidth="1"/>
    <col min="18" max="18" width="13.6333333333333" style="2" customWidth="1"/>
    <col min="19" max="19" width="11.8166666666667" style="2" customWidth="1"/>
    <col min="20" max="20" width="11.3583333333333" style="2" customWidth="1"/>
    <col min="21" max="21" width="13.6333333333333" style="2" customWidth="1"/>
    <col min="22" max="22" width="11.3583333333333" style="2" customWidth="1"/>
    <col min="23" max="23" width="13.6333333333333" style="2" customWidth="1"/>
    <col min="24" max="24" width="11.3583333333333" style="2" customWidth="1"/>
    <col min="25" max="25" width="13.6333333333333" style="2" customWidth="1"/>
    <col min="26" max="26" width="11.3583333333333" style="2" customWidth="1"/>
    <col min="27" max="27" width="13.6333333333333" style="2" customWidth="1"/>
    <col min="28" max="28" width="11.3583333333333" style="2" customWidth="1"/>
    <col min="29" max="29" width="13.6333333333333" style="2" customWidth="1"/>
    <col min="30" max="30" width="11.3583333333333" style="2" customWidth="1"/>
    <col min="31" max="31" width="13.6333333333333" style="2" customWidth="1"/>
    <col min="32" max="16384" width="9" style="2"/>
  </cols>
  <sheetData>
    <row r="1" ht="40" customHeight="1" spans="1:2">
      <c r="A1" s="3" t="s">
        <v>0</v>
      </c>
      <c r="B1" s="3"/>
    </row>
    <row r="2" ht="67" customHeight="1" spans="1:3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="1" customFormat="1" ht="62" customHeight="1" spans="1:31">
      <c r="A3" s="5" t="s">
        <v>2</v>
      </c>
      <c r="B3" s="5" t="s">
        <v>3</v>
      </c>
      <c r="C3" s="6" t="s">
        <v>4</v>
      </c>
      <c r="D3" s="6" t="s">
        <v>5</v>
      </c>
      <c r="E3" s="6"/>
      <c r="F3" s="11" t="s">
        <v>6</v>
      </c>
      <c r="G3" s="12"/>
      <c r="H3" s="11" t="s">
        <v>7</v>
      </c>
      <c r="I3" s="13"/>
      <c r="J3" s="11" t="s">
        <v>8</v>
      </c>
      <c r="K3" s="13"/>
      <c r="L3" s="13"/>
      <c r="M3" s="13"/>
      <c r="N3" s="13"/>
      <c r="O3" s="13"/>
      <c r="P3" s="13"/>
      <c r="Q3" s="11" t="s">
        <v>9</v>
      </c>
      <c r="R3" s="12"/>
      <c r="S3" s="6" t="s">
        <v>10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="1" customFormat="1" ht="147" customHeight="1" spans="1:31">
      <c r="A4" s="7"/>
      <c r="B4" s="7"/>
      <c r="C4" s="6"/>
      <c r="D4" s="6" t="s">
        <v>11</v>
      </c>
      <c r="E4" s="6"/>
      <c r="F4" s="11" t="s">
        <v>12</v>
      </c>
      <c r="G4" s="12"/>
      <c r="H4" s="11" t="s">
        <v>13</v>
      </c>
      <c r="I4" s="12"/>
      <c r="J4" s="11" t="s">
        <v>14</v>
      </c>
      <c r="K4" s="12"/>
      <c r="L4" s="11" t="s">
        <v>15</v>
      </c>
      <c r="M4" s="12"/>
      <c r="N4" s="11" t="s">
        <v>16</v>
      </c>
      <c r="O4" s="12"/>
      <c r="P4" s="11" t="s">
        <v>17</v>
      </c>
      <c r="Q4" s="11" t="s">
        <v>18</v>
      </c>
      <c r="R4" s="12"/>
      <c r="S4" s="6" t="s">
        <v>19</v>
      </c>
      <c r="T4" s="6" t="s">
        <v>20</v>
      </c>
      <c r="U4" s="6"/>
      <c r="V4" s="6" t="s">
        <v>21</v>
      </c>
      <c r="W4" s="6"/>
      <c r="X4" s="6" t="s">
        <v>22</v>
      </c>
      <c r="Y4" s="6"/>
      <c r="Z4" s="6" t="s">
        <v>23</v>
      </c>
      <c r="AA4" s="6"/>
      <c r="AB4" s="6" t="s">
        <v>24</v>
      </c>
      <c r="AC4" s="6"/>
      <c r="AD4" s="6" t="s">
        <v>25</v>
      </c>
      <c r="AE4" s="6"/>
    </row>
    <row r="5" s="1" customFormat="1" ht="53" customHeight="1" spans="1:31">
      <c r="A5" s="8"/>
      <c r="B5" s="8"/>
      <c r="C5" s="6"/>
      <c r="D5" s="6" t="s">
        <v>26</v>
      </c>
      <c r="E5" s="6" t="s">
        <v>27</v>
      </c>
      <c r="F5" s="6" t="s">
        <v>28</v>
      </c>
      <c r="G5" s="6" t="s">
        <v>27</v>
      </c>
      <c r="H5" s="6" t="s">
        <v>28</v>
      </c>
      <c r="I5" s="6" t="s">
        <v>27</v>
      </c>
      <c r="J5" s="6" t="s">
        <v>28</v>
      </c>
      <c r="K5" s="6" t="s">
        <v>27</v>
      </c>
      <c r="L5" s="6" t="s">
        <v>28</v>
      </c>
      <c r="M5" s="6" t="s">
        <v>27</v>
      </c>
      <c r="N5" s="6" t="s">
        <v>28</v>
      </c>
      <c r="O5" s="6" t="s">
        <v>27</v>
      </c>
      <c r="P5" s="11" t="s">
        <v>29</v>
      </c>
      <c r="Q5" s="6" t="s">
        <v>30</v>
      </c>
      <c r="R5" s="6" t="s">
        <v>27</v>
      </c>
      <c r="S5" s="6" t="s">
        <v>29</v>
      </c>
      <c r="T5" s="6" t="s">
        <v>31</v>
      </c>
      <c r="U5" s="6" t="s">
        <v>27</v>
      </c>
      <c r="V5" s="6" t="s">
        <v>31</v>
      </c>
      <c r="W5" s="6" t="s">
        <v>27</v>
      </c>
      <c r="X5" s="6" t="s">
        <v>31</v>
      </c>
      <c r="Y5" s="6" t="s">
        <v>27</v>
      </c>
      <c r="Z5" s="6" t="s">
        <v>31</v>
      </c>
      <c r="AA5" s="6" t="s">
        <v>27</v>
      </c>
      <c r="AB5" s="6" t="s">
        <v>31</v>
      </c>
      <c r="AC5" s="6" t="s">
        <v>27</v>
      </c>
      <c r="AD5" s="6" t="s">
        <v>29</v>
      </c>
      <c r="AE5" s="6" t="s">
        <v>27</v>
      </c>
    </row>
    <row r="6" ht="153" customHeight="1" spans="1:31">
      <c r="A6" s="9">
        <v>1</v>
      </c>
      <c r="B6" s="9" t="s">
        <v>32</v>
      </c>
      <c r="C6" s="10">
        <f>E6+G6+I6+K6+M6+O6+R6+U6+W6+Y6+AA6+AC6+AE6</f>
        <v>76.5625935243839</v>
      </c>
      <c r="D6" s="9">
        <v>11</v>
      </c>
      <c r="E6" s="9">
        <v>2</v>
      </c>
      <c r="F6" s="9" t="s">
        <v>33</v>
      </c>
      <c r="G6" s="9">
        <v>10</v>
      </c>
      <c r="H6" s="9" t="s">
        <v>34</v>
      </c>
      <c r="I6" s="14">
        <v>3.1667</v>
      </c>
      <c r="J6" s="9" t="s">
        <v>35</v>
      </c>
      <c r="K6" s="9">
        <v>5</v>
      </c>
      <c r="L6" s="9" t="s">
        <v>35</v>
      </c>
      <c r="M6" s="9">
        <v>5</v>
      </c>
      <c r="N6" s="9" t="s">
        <v>35</v>
      </c>
      <c r="O6" s="9">
        <v>5</v>
      </c>
      <c r="P6" s="15" t="s">
        <v>36</v>
      </c>
      <c r="Q6" s="14">
        <v>8889.47368421053</v>
      </c>
      <c r="R6" s="14">
        <f t="shared" ref="R6:R11" si="0">8685.185185/Q6*10</f>
        <v>9.77019055743043</v>
      </c>
      <c r="S6" s="15" t="s">
        <v>36</v>
      </c>
      <c r="T6" s="16">
        <v>0</v>
      </c>
      <c r="U6" s="14">
        <v>10</v>
      </c>
      <c r="V6" s="16">
        <v>0.0085</v>
      </c>
      <c r="W6" s="14">
        <v>10.75</v>
      </c>
      <c r="X6" s="16">
        <v>0.1267</v>
      </c>
      <c r="Y6" s="14">
        <v>5.52880820836622</v>
      </c>
      <c r="Z6" s="16">
        <v>0.9</v>
      </c>
      <c r="AA6" s="14">
        <v>4.82160077145612</v>
      </c>
      <c r="AB6" s="16">
        <v>0.2727</v>
      </c>
      <c r="AC6" s="14">
        <v>3.02529398713113</v>
      </c>
      <c r="AD6" s="17" t="s">
        <v>37</v>
      </c>
      <c r="AE6" s="14">
        <v>2.5</v>
      </c>
    </row>
    <row r="7" ht="153" customHeight="1" spans="1:31">
      <c r="A7" s="9">
        <v>2</v>
      </c>
      <c r="B7" s="9" t="s">
        <v>38</v>
      </c>
      <c r="C7" s="10">
        <f t="shared" ref="C6:C11" si="1">E7+G7+I7+K7+M7+O7+R7+U7+W7+Y7+AA7+AC7+AE7</f>
        <v>63.1615657494605</v>
      </c>
      <c r="D7" s="9">
        <v>11</v>
      </c>
      <c r="E7" s="9">
        <v>2</v>
      </c>
      <c r="F7" s="9" t="s">
        <v>33</v>
      </c>
      <c r="G7" s="9">
        <v>10</v>
      </c>
      <c r="H7" s="9" t="s">
        <v>39</v>
      </c>
      <c r="I7" s="14">
        <v>4.5</v>
      </c>
      <c r="J7" s="9" t="s">
        <v>35</v>
      </c>
      <c r="K7" s="9">
        <v>5</v>
      </c>
      <c r="L7" s="9" t="s">
        <v>40</v>
      </c>
      <c r="M7" s="9">
        <v>4</v>
      </c>
      <c r="N7" s="9" t="s">
        <v>41</v>
      </c>
      <c r="O7" s="9">
        <v>4.6</v>
      </c>
      <c r="P7" s="15" t="s">
        <v>36</v>
      </c>
      <c r="Q7" s="14">
        <v>8685.18518518518</v>
      </c>
      <c r="R7" s="14">
        <v>10</v>
      </c>
      <c r="S7" s="15" t="s">
        <v>36</v>
      </c>
      <c r="T7" s="16">
        <v>0.022</v>
      </c>
      <c r="U7" s="14">
        <v>4.5</v>
      </c>
      <c r="V7" s="16">
        <v>0.0359</v>
      </c>
      <c r="W7" s="14">
        <v>0</v>
      </c>
      <c r="X7" s="16">
        <v>0.1067</v>
      </c>
      <c r="Y7" s="14">
        <v>6.5651358950328</v>
      </c>
      <c r="Z7" s="16">
        <v>0.8667</v>
      </c>
      <c r="AA7" s="14">
        <v>4.64320154291225</v>
      </c>
      <c r="AB7" s="16">
        <v>0.3924</v>
      </c>
      <c r="AC7" s="14">
        <v>4.35322831151542</v>
      </c>
      <c r="AD7" s="17" t="s">
        <v>42</v>
      </c>
      <c r="AE7" s="14">
        <v>3</v>
      </c>
    </row>
    <row r="8" ht="153" customHeight="1" spans="1:31">
      <c r="A8" s="9">
        <v>3</v>
      </c>
      <c r="B8" s="9" t="s">
        <v>43</v>
      </c>
      <c r="C8" s="10">
        <f t="shared" si="1"/>
        <v>95.0869427111044</v>
      </c>
      <c r="D8" s="9">
        <v>200</v>
      </c>
      <c r="E8" s="9">
        <v>5</v>
      </c>
      <c r="F8" s="9" t="s">
        <v>33</v>
      </c>
      <c r="G8" s="9">
        <v>10</v>
      </c>
      <c r="H8" s="9" t="s">
        <v>44</v>
      </c>
      <c r="I8" s="14">
        <v>5</v>
      </c>
      <c r="J8" s="9" t="s">
        <v>35</v>
      </c>
      <c r="K8" s="9">
        <v>5</v>
      </c>
      <c r="L8" s="9" t="s">
        <v>35</v>
      </c>
      <c r="M8" s="9">
        <v>5</v>
      </c>
      <c r="N8" s="9" t="s">
        <v>35</v>
      </c>
      <c r="O8" s="9">
        <v>5</v>
      </c>
      <c r="P8" s="9" t="s">
        <v>36</v>
      </c>
      <c r="Q8" s="14">
        <v>8913.33333333333</v>
      </c>
      <c r="R8" s="14">
        <f t="shared" si="0"/>
        <v>9.74403723074047</v>
      </c>
      <c r="S8" s="15" t="s">
        <v>36</v>
      </c>
      <c r="T8" s="16">
        <v>0.0023</v>
      </c>
      <c r="U8" s="14">
        <v>9.425</v>
      </c>
      <c r="V8" s="16">
        <v>0.007</v>
      </c>
      <c r="W8" s="14">
        <v>11.5</v>
      </c>
      <c r="X8" s="16">
        <v>0.0467</v>
      </c>
      <c r="Y8" s="14">
        <v>15</v>
      </c>
      <c r="Z8" s="16">
        <v>0.9333</v>
      </c>
      <c r="AA8" s="14">
        <v>5</v>
      </c>
      <c r="AB8" s="16">
        <v>0.4433</v>
      </c>
      <c r="AC8" s="14">
        <v>4.91790548036388</v>
      </c>
      <c r="AD8" s="17" t="s">
        <v>45</v>
      </c>
      <c r="AE8" s="14">
        <v>4.5</v>
      </c>
    </row>
    <row r="9" ht="153" customHeight="1" spans="1:31">
      <c r="A9" s="9">
        <v>4</v>
      </c>
      <c r="B9" s="9" t="s">
        <v>46</v>
      </c>
      <c r="C9" s="10">
        <f t="shared" si="1"/>
        <v>80.3577269197833</v>
      </c>
      <c r="D9" s="9">
        <v>2</v>
      </c>
      <c r="E9" s="9">
        <v>0</v>
      </c>
      <c r="F9" s="9" t="s">
        <v>33</v>
      </c>
      <c r="G9" s="9">
        <v>10</v>
      </c>
      <c r="H9" s="9" t="s">
        <v>47</v>
      </c>
      <c r="I9" s="14">
        <v>2.3333</v>
      </c>
      <c r="J9" s="9" t="s">
        <v>35</v>
      </c>
      <c r="K9" s="9">
        <v>5</v>
      </c>
      <c r="L9" s="9" t="s">
        <v>35</v>
      </c>
      <c r="M9" s="9">
        <v>5</v>
      </c>
      <c r="N9" s="9" t="s">
        <v>35</v>
      </c>
      <c r="O9" s="9">
        <v>5</v>
      </c>
      <c r="P9" s="9" t="s">
        <v>36</v>
      </c>
      <c r="Q9" s="14">
        <v>8737.14285714286</v>
      </c>
      <c r="R9" s="14">
        <f t="shared" si="0"/>
        <v>9.94053242233486</v>
      </c>
      <c r="S9" s="15" t="s">
        <v>36</v>
      </c>
      <c r="T9" s="16">
        <v>0</v>
      </c>
      <c r="U9" s="14">
        <v>10</v>
      </c>
      <c r="V9" s="16">
        <v>0</v>
      </c>
      <c r="W9" s="14">
        <v>15</v>
      </c>
      <c r="X9" s="16">
        <v>0.12</v>
      </c>
      <c r="Y9" s="14">
        <v>5.8375</v>
      </c>
      <c r="Z9" s="16">
        <v>0.9333</v>
      </c>
      <c r="AA9" s="14">
        <v>5</v>
      </c>
      <c r="AB9" s="16">
        <v>0.3377</v>
      </c>
      <c r="AC9" s="14">
        <v>3.74639449744841</v>
      </c>
      <c r="AD9" s="17" t="s">
        <v>48</v>
      </c>
      <c r="AE9" s="14">
        <v>3.5</v>
      </c>
    </row>
    <row r="10" ht="153" customHeight="1" spans="1:31">
      <c r="A10" s="9">
        <v>5</v>
      </c>
      <c r="B10" s="9" t="s">
        <v>49</v>
      </c>
      <c r="C10" s="10">
        <f t="shared" si="1"/>
        <v>82.5615630994555</v>
      </c>
      <c r="D10" s="9">
        <v>53</v>
      </c>
      <c r="E10" s="9">
        <v>5</v>
      </c>
      <c r="F10" s="9" t="s">
        <v>33</v>
      </c>
      <c r="G10" s="9">
        <v>10</v>
      </c>
      <c r="H10" s="9" t="s">
        <v>50</v>
      </c>
      <c r="I10" s="14">
        <v>0.6667</v>
      </c>
      <c r="J10" s="9" t="s">
        <v>35</v>
      </c>
      <c r="K10" s="9">
        <v>5</v>
      </c>
      <c r="L10" s="9" t="s">
        <v>35</v>
      </c>
      <c r="M10" s="9">
        <v>5</v>
      </c>
      <c r="N10" s="9" t="s">
        <v>35</v>
      </c>
      <c r="O10" s="9">
        <v>5</v>
      </c>
      <c r="P10" s="9" t="s">
        <v>36</v>
      </c>
      <c r="Q10" s="14">
        <v>9275</v>
      </c>
      <c r="R10" s="14">
        <f t="shared" si="0"/>
        <v>9.36408106199461</v>
      </c>
      <c r="S10" s="15" t="s">
        <v>36</v>
      </c>
      <c r="T10" s="16">
        <v>0.0092</v>
      </c>
      <c r="U10" s="14">
        <v>7.7</v>
      </c>
      <c r="V10" s="16">
        <v>0.0092</v>
      </c>
      <c r="W10" s="14">
        <v>10.4</v>
      </c>
      <c r="X10" s="16">
        <v>0.0667</v>
      </c>
      <c r="Y10" s="14">
        <v>10.5022488755622</v>
      </c>
      <c r="Z10" s="16">
        <v>0.7333</v>
      </c>
      <c r="AA10" s="14">
        <v>3.92853316189864</v>
      </c>
      <c r="AB10" s="16">
        <v>0.4507</v>
      </c>
      <c r="AC10" s="14">
        <v>5</v>
      </c>
      <c r="AD10" s="17" t="s">
        <v>51</v>
      </c>
      <c r="AE10" s="14">
        <v>5</v>
      </c>
    </row>
    <row r="11" ht="153" customHeight="1" spans="1:31">
      <c r="A11" s="9">
        <v>6</v>
      </c>
      <c r="B11" s="9" t="s">
        <v>52</v>
      </c>
      <c r="C11" s="10">
        <f t="shared" si="1"/>
        <v>69.1096748573052</v>
      </c>
      <c r="D11" s="9">
        <v>20</v>
      </c>
      <c r="E11" s="9">
        <v>3</v>
      </c>
      <c r="F11" s="9" t="s">
        <v>33</v>
      </c>
      <c r="G11" s="9">
        <v>10</v>
      </c>
      <c r="H11" s="9" t="s">
        <v>53</v>
      </c>
      <c r="I11" s="14">
        <v>1.4167</v>
      </c>
      <c r="J11" s="9" t="s">
        <v>35</v>
      </c>
      <c r="K11" s="9">
        <v>5</v>
      </c>
      <c r="L11" s="9" t="s">
        <v>41</v>
      </c>
      <c r="M11" s="9">
        <v>4.6</v>
      </c>
      <c r="N11" s="9" t="s">
        <v>54</v>
      </c>
      <c r="O11" s="9">
        <v>4.6</v>
      </c>
      <c r="P11" s="9" t="s">
        <v>36</v>
      </c>
      <c r="Q11" s="14">
        <v>11111.7647058824</v>
      </c>
      <c r="R11" s="14">
        <f t="shared" si="0"/>
        <v>7.81620688962411</v>
      </c>
      <c r="S11" s="15" t="s">
        <v>36</v>
      </c>
      <c r="T11" s="16">
        <v>0.0249</v>
      </c>
      <c r="U11" s="14">
        <v>3.775</v>
      </c>
      <c r="V11" s="16">
        <v>0.0136</v>
      </c>
      <c r="W11" s="14">
        <v>8.2</v>
      </c>
      <c r="X11" s="16">
        <v>0.08</v>
      </c>
      <c r="Y11" s="14">
        <v>8.75625</v>
      </c>
      <c r="Z11" s="16">
        <v>0.8333</v>
      </c>
      <c r="AA11" s="14">
        <v>4.46426658094932</v>
      </c>
      <c r="AB11" s="16">
        <v>0.3138</v>
      </c>
      <c r="AC11" s="14">
        <v>3.48125138673175</v>
      </c>
      <c r="AD11" s="17" t="s">
        <v>55</v>
      </c>
      <c r="AE11" s="14">
        <v>4</v>
      </c>
    </row>
  </sheetData>
  <mergeCells count="24">
    <mergeCell ref="A1:B1"/>
    <mergeCell ref="A2:AE2"/>
    <mergeCell ref="D3:E3"/>
    <mergeCell ref="F3:G3"/>
    <mergeCell ref="H3:I3"/>
    <mergeCell ref="J3:P3"/>
    <mergeCell ref="Q3:R3"/>
    <mergeCell ref="S3:AE3"/>
    <mergeCell ref="D4:E4"/>
    <mergeCell ref="F4:G4"/>
    <mergeCell ref="H4:I4"/>
    <mergeCell ref="J4:K4"/>
    <mergeCell ref="L4:M4"/>
    <mergeCell ref="N4:O4"/>
    <mergeCell ref="Q4:R4"/>
    <mergeCell ref="T4:U4"/>
    <mergeCell ref="V4:W4"/>
    <mergeCell ref="X4:Y4"/>
    <mergeCell ref="Z4:AA4"/>
    <mergeCell ref="AB4:AC4"/>
    <mergeCell ref="AD4:AE4"/>
    <mergeCell ref="A3:A5"/>
    <mergeCell ref="B3:B5"/>
    <mergeCell ref="C3:C5"/>
  </mergeCells>
  <pageMargins left="0.7" right="0.7" top="0.75" bottom="0.75" header="0.3" footer="0.3"/>
  <pageSetup paperSize="8" scale="4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综合评价得分汇总表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徐庆锋</cp:lastModifiedBy>
  <dcterms:created xsi:type="dcterms:W3CDTF">2018-05-31T19:28:00Z</dcterms:created>
  <dcterms:modified xsi:type="dcterms:W3CDTF">2026-08-28T10:42:27Z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2052-11.8.2.11958</vt:lpwstr>
  </property>
  <property fmtid="{D5CDD505-2E9C-101B-9397-08002B2CF9AE}" pid="3" name="ICV">
    <vt:lpwstr>44277E9BE4D24D98A3502C3EC85B63C8_12</vt:lpwstr>
  </property>
  <property fmtid="{D5CDD505-2E9C-101B-9397-08002B2CF9AE}" pid="4" name="CalculationRule">
    <vt:i4>0</vt:i4>
  </property>
</Properties>
</file>